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45" yWindow="0" windowWidth="20610" windowHeight="11640" tabRatio="500"/>
  </bookViews>
  <sheets>
    <sheet name="Gabányi Sportcsarnok parkoló+já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3" i="1" l="1"/>
  <c r="J114" i="1"/>
  <c r="J117" i="1"/>
  <c r="J118" i="1"/>
  <c r="J120" i="1"/>
  <c r="J121" i="1"/>
  <c r="J123" i="1"/>
  <c r="J124" i="1"/>
  <c r="J126" i="1"/>
  <c r="J127" i="1"/>
  <c r="J129" i="1"/>
  <c r="J130" i="1"/>
  <c r="J132" i="1"/>
  <c r="J133" i="1"/>
  <c r="J134" i="1"/>
  <c r="J177" i="1"/>
  <c r="J155" i="1"/>
  <c r="J156" i="1"/>
  <c r="J159" i="1"/>
  <c r="J160" i="1"/>
  <c r="J162" i="1"/>
  <c r="J163" i="1"/>
  <c r="J168" i="1"/>
  <c r="J169" i="1"/>
  <c r="J171" i="1"/>
  <c r="J172" i="1"/>
  <c r="J174" i="1"/>
  <c r="J175" i="1"/>
  <c r="J178" i="1"/>
  <c r="J180" i="1"/>
  <c r="I178" i="1"/>
  <c r="I177" i="1"/>
  <c r="I175" i="1"/>
  <c r="I174" i="1"/>
  <c r="J141" i="1"/>
  <c r="J142" i="1"/>
  <c r="J145" i="1"/>
  <c r="J146" i="1"/>
  <c r="J149" i="1"/>
  <c r="J73" i="1"/>
  <c r="J74" i="1"/>
  <c r="J77" i="1"/>
  <c r="J78" i="1"/>
  <c r="J80" i="1"/>
  <c r="J81" i="1"/>
  <c r="J83" i="1"/>
  <c r="J84" i="1"/>
  <c r="J86" i="1"/>
  <c r="J87" i="1"/>
  <c r="J93" i="1"/>
  <c r="J94" i="1"/>
  <c r="J97" i="1"/>
  <c r="J98" i="1"/>
  <c r="J101" i="1"/>
  <c r="J102" i="1"/>
  <c r="J104" i="1"/>
  <c r="J105" i="1"/>
  <c r="J106" i="1"/>
  <c r="J52" i="1"/>
  <c r="J53" i="1"/>
  <c r="J55" i="1"/>
  <c r="J56" i="1"/>
  <c r="J58" i="1"/>
  <c r="J59" i="1"/>
  <c r="J61" i="1"/>
  <c r="J62" i="1"/>
  <c r="J65" i="1"/>
  <c r="J66" i="1"/>
  <c r="J68" i="1"/>
  <c r="J25" i="1"/>
  <c r="J26" i="1"/>
  <c r="J29" i="1"/>
  <c r="J30" i="1"/>
  <c r="J32" i="1"/>
  <c r="J33" i="1"/>
  <c r="J35" i="1"/>
  <c r="J36" i="1"/>
  <c r="J38" i="1"/>
  <c r="J39" i="1"/>
  <c r="J42" i="1"/>
  <c r="J43" i="1"/>
  <c r="J45" i="1"/>
  <c r="J5" i="1"/>
  <c r="J6" i="1"/>
  <c r="J8" i="1"/>
  <c r="J9" i="1"/>
  <c r="J11" i="1"/>
  <c r="J12" i="1"/>
  <c r="J15" i="1"/>
  <c r="J16" i="1"/>
  <c r="J19" i="1"/>
  <c r="J185" i="1"/>
  <c r="J186" i="1"/>
  <c r="J187" i="1"/>
  <c r="I172" i="1"/>
  <c r="I171" i="1"/>
  <c r="I169" i="1"/>
  <c r="I168" i="1"/>
  <c r="I163" i="1"/>
  <c r="I162" i="1"/>
  <c r="I160" i="1"/>
  <c r="I159" i="1"/>
  <c r="I156" i="1"/>
  <c r="I155" i="1"/>
  <c r="I146" i="1"/>
  <c r="I145" i="1"/>
  <c r="I142" i="1"/>
  <c r="I141" i="1"/>
  <c r="I127" i="1"/>
  <c r="I126" i="1"/>
  <c r="I124" i="1"/>
  <c r="I123" i="1"/>
  <c r="I121" i="1"/>
  <c r="I120" i="1"/>
  <c r="I118" i="1"/>
  <c r="I117" i="1"/>
  <c r="I114" i="1"/>
  <c r="I113" i="1"/>
  <c r="I105" i="1"/>
  <c r="I104" i="1"/>
  <c r="I102" i="1"/>
  <c r="I101" i="1"/>
  <c r="I98" i="1"/>
  <c r="I97" i="1"/>
  <c r="I94" i="1"/>
  <c r="I93" i="1"/>
  <c r="I87" i="1"/>
  <c r="I86" i="1"/>
  <c r="I84" i="1"/>
  <c r="I83" i="1"/>
  <c r="I81" i="1"/>
  <c r="I80" i="1"/>
  <c r="I78" i="1"/>
  <c r="I77" i="1"/>
  <c r="C76" i="1"/>
  <c r="I74" i="1"/>
  <c r="I73" i="1"/>
  <c r="I66" i="1"/>
  <c r="I65" i="1"/>
  <c r="I62" i="1"/>
  <c r="I61" i="1"/>
  <c r="I59" i="1"/>
  <c r="I58" i="1"/>
  <c r="I56" i="1"/>
  <c r="I55" i="1"/>
  <c r="I53" i="1"/>
  <c r="I52" i="1"/>
  <c r="I43" i="1"/>
  <c r="I42" i="1"/>
  <c r="I39" i="1"/>
  <c r="I38" i="1"/>
  <c r="I36" i="1"/>
  <c r="I35" i="1"/>
  <c r="I33" i="1"/>
  <c r="I32" i="1"/>
  <c r="I30" i="1"/>
  <c r="I29" i="1"/>
  <c r="I26" i="1"/>
  <c r="I25" i="1"/>
  <c r="I16" i="1"/>
  <c r="I15" i="1"/>
  <c r="I12" i="1"/>
  <c r="I11" i="1"/>
  <c r="I9" i="1"/>
  <c r="I8" i="1"/>
  <c r="I6" i="1"/>
  <c r="I5" i="1"/>
</calcChain>
</file>

<file path=xl/sharedStrings.xml><?xml version="1.0" encoding="utf-8"?>
<sst xmlns="http://schemas.openxmlformats.org/spreadsheetml/2006/main" count="327" uniqueCount="76">
  <si>
    <t>I.</t>
  </si>
  <si>
    <t>BONTÁSI MUNKÁK, ELŐKÉSZÍTŐ MUNKÁK</t>
  </si>
  <si>
    <t>1.</t>
  </si>
  <si>
    <t>Meglévő nyomvonal bontása</t>
  </si>
  <si>
    <t>m2</t>
  </si>
  <si>
    <t>a:</t>
  </si>
  <si>
    <t>/</t>
  </si>
  <si>
    <t>d:</t>
  </si>
  <si>
    <t>2.</t>
  </si>
  <si>
    <t>Meglévő aknák bontása</t>
  </si>
  <si>
    <t>db</t>
  </si>
  <si>
    <t>3.</t>
  </si>
  <si>
    <t>Nyomvonal tisztitása</t>
  </si>
  <si>
    <t>fm</t>
  </si>
  <si>
    <t>4.</t>
  </si>
  <si>
    <t>Tereprendezés utáni törmelék és egyéb anyagok elszállítása lerakóhelyre</t>
  </si>
  <si>
    <t>20 % - os  lazulással számolva</t>
  </si>
  <si>
    <t>m3</t>
  </si>
  <si>
    <t>Munkanem összesen nettó:</t>
  </si>
  <si>
    <t>II.</t>
  </si>
  <si>
    <t>Csatorna vezeték építése</t>
  </si>
  <si>
    <t xml:space="preserve">Tükörkészítés </t>
  </si>
  <si>
    <t>Csatorna akna építése - terv alapján</t>
  </si>
  <si>
    <t xml:space="preserve">KG PVC 315 csatornacső fektetése- homok ágyaztba </t>
  </si>
  <si>
    <t>KG PVC 200 csatornacső fektetése- homok ágyzatba</t>
  </si>
  <si>
    <t>5.</t>
  </si>
  <si>
    <t>Víznyelő kialakítása KG PVC 200 cső bekötéssel</t>
  </si>
  <si>
    <t>6.</t>
  </si>
  <si>
    <t>Csatorna akna fedlapok  kiépítése út és közlekedő járda szakszon</t>
  </si>
  <si>
    <t>Meglévő parkoló bontása 20cm vastagságban</t>
  </si>
  <si>
    <t>Törmelék és egyéb anyagok elszállítása lerakóhelyre</t>
  </si>
  <si>
    <r>
      <t xml:space="preserve">Aszfaltbontás </t>
    </r>
    <r>
      <rPr>
        <sz val="11"/>
        <rFont val="Calibri"/>
        <family val="2"/>
        <charset val="238"/>
        <scheme val="minor"/>
      </rPr>
      <t>10</t>
    </r>
    <r>
      <rPr>
        <sz val="11"/>
        <rFont val="Calibri"/>
        <family val="2"/>
        <charset val="238"/>
        <scheme val="minor"/>
      </rPr>
      <t>cm vastagságban</t>
    </r>
  </si>
  <si>
    <t>Meglévő alapok bontása 35 cm vastagságban</t>
  </si>
  <si>
    <r>
      <t>Építés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előkészítő munkák során kikerülő anyagok elszállítása lerakóhelyre,</t>
    </r>
  </si>
  <si>
    <t>20%-os lazulással számolva</t>
  </si>
  <si>
    <t>Parkoló építése</t>
  </si>
  <si>
    <t>Tükörkészítés parkoló területén</t>
  </si>
  <si>
    <t>15 cm vtg. Ckt  betonalap készítése</t>
  </si>
  <si>
    <t>Zöld felületi gyeprácsos parkolo kialakítása</t>
  </si>
  <si>
    <t>Viacoloros parkoló kialakítása</t>
  </si>
  <si>
    <t>Leier Piazza 20x10x6 szürke térkő</t>
  </si>
  <si>
    <r>
      <t>K</t>
    </r>
    <r>
      <rPr>
        <sz val="11"/>
        <rFont val="Calibri"/>
        <family val="2"/>
        <charset val="238"/>
        <scheme val="minor"/>
      </rPr>
      <t>-</t>
    </r>
    <r>
      <rPr>
        <sz val="11"/>
        <rFont val="Calibri"/>
        <family val="2"/>
        <charset val="238"/>
        <scheme val="minor"/>
      </rPr>
      <t xml:space="preserve"> szegély építése burkolatok mellé előregyártott beton szürke színű szegélyelemekből, </t>
    </r>
  </si>
  <si>
    <t xml:space="preserve">C8-as betongerendába fektetve, fugázással </t>
  </si>
  <si>
    <t>Viacoloros parkolo mentés</t>
  </si>
  <si>
    <t>7.</t>
  </si>
  <si>
    <r>
      <t xml:space="preserve">Kiemelt </t>
    </r>
    <r>
      <rPr>
        <sz val="11"/>
        <rFont val="Calibri"/>
        <family val="2"/>
        <charset val="238"/>
        <scheme val="minor"/>
      </rPr>
      <t xml:space="preserve">szegély építése burkolatok mellé előregyártott beton szürke színű szegélyelemekből, </t>
    </r>
  </si>
  <si>
    <t>8.</t>
  </si>
  <si>
    <t>Fűvesítés</t>
  </si>
  <si>
    <t>9.</t>
  </si>
  <si>
    <t>Forgalomtechnika (parkoló sáv festése)</t>
  </si>
  <si>
    <t>III.</t>
  </si>
  <si>
    <t>Aszfaltos út építése</t>
  </si>
  <si>
    <t>Tükörkészítés aszfaltos út területén</t>
  </si>
  <si>
    <t>Aszfalt burkolat kialakítása</t>
  </si>
  <si>
    <t>Forgalom technika( Jelző tábla)</t>
  </si>
  <si>
    <t>Elektro-mehanikus forgalom korlátozó oszlop</t>
  </si>
  <si>
    <t>Meglévő beton burkolat  bontása 35cm vastagságban</t>
  </si>
  <si>
    <t>Építéselőkészítő munkák során kikerülő anyagok elszállítása lerakóhelyre,</t>
  </si>
  <si>
    <t>Járda szakasz építése</t>
  </si>
  <si>
    <t>Tükörkészítés járdaburkolat részére</t>
  </si>
  <si>
    <t>Fagyálló réteg készítése 12 cm vastagságban</t>
  </si>
  <si>
    <t>15 cm vtg.  Ckt alap készítése</t>
  </si>
  <si>
    <t xml:space="preserve">Kerti szegély építése burkolatok mellé előregyártott beton szürke színű kerti szegélyelemekből, </t>
  </si>
  <si>
    <t>C8-as betongerendába fektetve, fugázással (100x20x5 cm, 5% vágási veszteséggel számolva)</t>
  </si>
  <si>
    <t xml:space="preserve"> - sportpálya burkolata mellett</t>
  </si>
  <si>
    <t>Csatorna építési munkák</t>
  </si>
  <si>
    <t>Parkoló építési munkák</t>
  </si>
  <si>
    <t>Közlekedő út építése</t>
  </si>
  <si>
    <t>Pormentes vízelvezető réteg (Z 20-55 dolomit) terítése 25 cm vastagságban</t>
  </si>
  <si>
    <t>Áfa 27%</t>
  </si>
  <si>
    <t>Munkanem összesen bruttó:</t>
  </si>
  <si>
    <t xml:space="preserve"> Pormentes vízelvezető réteg (Z 20-55 dolomit) terítése 25 cm vastagságban</t>
  </si>
  <si>
    <t xml:space="preserve">Pad 120 cm -es </t>
  </si>
  <si>
    <t>Szeméttároló</t>
  </si>
  <si>
    <t xml:space="preserve">Világító testek </t>
  </si>
  <si>
    <r>
      <t xml:space="preserve">Pályázati kiírás Hauszmann Alajos utca 5.    Parkoló rekonstrukció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Calibri"/>
        <family val="2"/>
        <charset val="238"/>
        <scheme val="minor"/>
      </rPr>
      <t xml:space="preserve"> Budapest XI.Hauszmann Alajos utca 5.szám alatt lévő építési munkái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</si>
</sst>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Ft&quot;* #,##0.00_-;\-&quot;Ft&quot;* #,##0.00_-;_-&quot;Ft&quot;* &quot;-&quot;??_-;_-@_-"/>
    <numFmt numFmtId="165" formatCode="_-* #,##0\ &quot;Ft&quot;_-;\-* #,##0\ &quot;Ft&quot;_-;_-* &quot;-&quot;??\ &quot;Ft&quot;_-;_-@_-"/>
    <numFmt numFmtId="166" formatCode="#,##0\ &quot;Ft&quot;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Times New Roman CE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indexed="8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0" fillId="0" borderId="0" xfId="0" applyFont="1" applyBorder="1"/>
    <xf numFmtId="0" fontId="0" fillId="0" borderId="0" xfId="0" applyFont="1" applyFill="1" applyBorder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165" fontId="8" fillId="0" borderId="0" xfId="1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2" fontId="0" fillId="0" borderId="0" xfId="0" applyNumberFormat="1" applyFont="1" applyBorder="1"/>
    <xf numFmtId="0" fontId="0" fillId="0" borderId="0" xfId="0" applyFont="1" applyFill="1" applyBorder="1" applyAlignment="1">
      <alignment horizontal="right"/>
    </xf>
    <xf numFmtId="0" fontId="0" fillId="0" borderId="0" xfId="0" quotePrefix="1" applyFont="1" applyFill="1" applyBorder="1"/>
    <xf numFmtId="166" fontId="0" fillId="0" borderId="0" xfId="0" applyNumberFormat="1" applyFont="1" applyFill="1" applyBorder="1"/>
    <xf numFmtId="0" fontId="0" fillId="0" borderId="0" xfId="0" applyBorder="1" applyAlignment="1">
      <alignment vertical="top"/>
    </xf>
    <xf numFmtId="0" fontId="0" fillId="0" borderId="0" xfId="0" applyFill="1" applyBorder="1"/>
    <xf numFmtId="3" fontId="8" fillId="0" borderId="0" xfId="2" applyNumberFormat="1" applyFont="1" applyFill="1" applyBorder="1" applyAlignment="1">
      <alignment vertical="top"/>
    </xf>
    <xf numFmtId="4" fontId="8" fillId="0" borderId="0" xfId="2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/>
    <xf numFmtId="0" fontId="0" fillId="0" borderId="0" xfId="0" applyFont="1" applyFill="1"/>
    <xf numFmtId="0" fontId="6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/>
    <xf numFmtId="0" fontId="0" fillId="0" borderId="3" xfId="0" applyFont="1" applyFill="1" applyBorder="1"/>
    <xf numFmtId="165" fontId="8" fillId="0" borderId="3" xfId="1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right"/>
    </xf>
    <xf numFmtId="166" fontId="6" fillId="0" borderId="0" xfId="0" applyNumberFormat="1" applyFont="1" applyFill="1" applyBorder="1"/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6" fontId="11" fillId="0" borderId="0" xfId="0" applyNumberFormat="1" applyFont="1" applyFill="1" applyBorder="1"/>
    <xf numFmtId="2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0" xfId="0" quotePrefix="1" applyFont="1" applyFill="1" applyBorder="1"/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horizontal="right" vertical="top"/>
    </xf>
    <xf numFmtId="165" fontId="8" fillId="0" borderId="0" xfId="1" applyNumberFormat="1" applyFont="1" applyBorder="1" applyAlignment="1">
      <alignment vertical="top"/>
    </xf>
    <xf numFmtId="0" fontId="0" fillId="0" borderId="0" xfId="0" applyFill="1" applyBorder="1" applyAlignment="1">
      <alignment vertical="top" wrapText="1"/>
    </xf>
    <xf numFmtId="1" fontId="0" fillId="0" borderId="0" xfId="0" applyNumberFormat="1" applyFont="1" applyBorder="1"/>
    <xf numFmtId="0" fontId="0" fillId="0" borderId="0" xfId="0" applyBorder="1"/>
    <xf numFmtId="0" fontId="11" fillId="0" borderId="0" xfId="0" applyFont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8" fillId="0" borderId="3" xfId="2" applyFont="1" applyBorder="1" applyAlignment="1">
      <alignment vertical="top"/>
    </xf>
    <xf numFmtId="0" fontId="0" fillId="0" borderId="3" xfId="0" applyFont="1" applyFill="1" applyBorder="1" applyAlignment="1">
      <alignment horizontal="right"/>
    </xf>
    <xf numFmtId="0" fontId="0" fillId="0" borderId="3" xfId="0" quotePrefix="1" applyFont="1" applyFill="1" applyBorder="1"/>
    <xf numFmtId="166" fontId="0" fillId="0" borderId="3" xfId="0" applyNumberFormat="1" applyFont="1" applyFill="1" applyBorder="1"/>
    <xf numFmtId="0" fontId="0" fillId="0" borderId="4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0" fillId="0" borderId="0" xfId="0" applyFont="1"/>
    <xf numFmtId="0" fontId="6" fillId="0" borderId="5" xfId="0" applyFont="1" applyBorder="1" applyAlignment="1">
      <alignment vertical="top"/>
    </xf>
    <xf numFmtId="0" fontId="13" fillId="0" borderId="0" xfId="0" applyFont="1"/>
    <xf numFmtId="2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13" fillId="0" borderId="3" xfId="0" applyFont="1" applyBorder="1"/>
    <xf numFmtId="2" fontId="8" fillId="0" borderId="3" xfId="0" applyNumberFormat="1" applyFont="1" applyBorder="1"/>
    <xf numFmtId="0" fontId="8" fillId="0" borderId="3" xfId="0" applyFont="1" applyBorder="1"/>
    <xf numFmtId="0" fontId="8" fillId="0" borderId="3" xfId="0" applyFont="1" applyBorder="1" applyAlignment="1">
      <alignment horizontal="right"/>
    </xf>
    <xf numFmtId="166" fontId="11" fillId="0" borderId="3" xfId="0" applyNumberFormat="1" applyFont="1" applyFill="1" applyBorder="1"/>
    <xf numFmtId="2" fontId="11" fillId="0" borderId="0" xfId="0" applyNumberFormat="1" applyFont="1" applyBorder="1"/>
    <xf numFmtId="0" fontId="14" fillId="0" borderId="0" xfId="0" applyFont="1" applyBorder="1" applyAlignment="1">
      <alignment horizontal="left" vertical="top"/>
    </xf>
    <xf numFmtId="0" fontId="2" fillId="0" borderId="0" xfId="0" applyFont="1"/>
    <xf numFmtId="0" fontId="0" fillId="0" borderId="3" xfId="0" applyBorder="1"/>
    <xf numFmtId="166" fontId="2" fillId="0" borderId="0" xfId="0" applyNumberFormat="1" applyFont="1"/>
    <xf numFmtId="0" fontId="17" fillId="0" borderId="3" xfId="0" applyFont="1" applyBorder="1"/>
    <xf numFmtId="0" fontId="12" fillId="0" borderId="3" xfId="0" applyFont="1" applyFill="1" applyBorder="1" applyAlignment="1">
      <alignment vertical="top"/>
    </xf>
    <xf numFmtId="2" fontId="11" fillId="0" borderId="3" xfId="0" applyNumberFormat="1" applyFont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horizontal="right"/>
    </xf>
    <xf numFmtId="165" fontId="11" fillId="0" borderId="3" xfId="1" applyNumberFormat="1" applyFont="1" applyFill="1" applyBorder="1" applyAlignment="1">
      <alignment vertical="top"/>
    </xf>
    <xf numFmtId="0" fontId="11" fillId="0" borderId="3" xfId="0" quotePrefix="1" applyFont="1" applyFill="1" applyBorder="1"/>
    <xf numFmtId="0" fontId="17" fillId="0" borderId="0" xfId="0" applyFont="1" applyBorder="1" applyAlignment="1">
      <alignment vertical="top"/>
    </xf>
    <xf numFmtId="165" fontId="11" fillId="0" borderId="0" xfId="1" applyNumberFormat="1" applyFont="1" applyFill="1" applyBorder="1" applyAlignment="1">
      <alignment vertical="top"/>
    </xf>
    <xf numFmtId="0" fontId="17" fillId="0" borderId="0" xfId="0" applyFont="1" applyBorder="1"/>
    <xf numFmtId="0" fontId="13" fillId="0" borderId="0" xfId="0" applyFont="1" applyBorder="1"/>
    <xf numFmtId="2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7"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Normál" xfId="0" builtinId="0"/>
    <cellStyle name="Normál_X.Pavilonsor" xfId="2"/>
    <cellStyle name="Pénznem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workbookViewId="0">
      <selection activeCell="A2" sqref="A2"/>
    </sheetView>
  </sheetViews>
  <sheetFormatPr defaultColWidth="11" defaultRowHeight="15.75" x14ac:dyDescent="0.25"/>
  <cols>
    <col min="1" max="1" width="3.375" customWidth="1"/>
    <col min="2" max="2" width="35.125" customWidth="1"/>
    <col min="4" max="4" width="3.625" customWidth="1"/>
    <col min="6" max="6" width="5" customWidth="1"/>
    <col min="7" max="7" width="11.625" bestFit="1" customWidth="1"/>
    <col min="8" max="8" width="4" customWidth="1"/>
    <col min="10" max="10" width="16.875" customWidth="1"/>
  </cols>
  <sheetData>
    <row r="1" spans="1:10" ht="48.95" customHeight="1" thickBot="1" x14ac:dyDescent="0.3">
      <c r="A1" s="85" t="s">
        <v>75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1"/>
      <c r="B2" s="67" t="s">
        <v>65</v>
      </c>
      <c r="C2" s="2"/>
      <c r="D2" s="3"/>
      <c r="E2" s="3"/>
      <c r="F2" s="3"/>
      <c r="G2" s="3"/>
      <c r="H2" s="3"/>
      <c r="I2" s="3"/>
      <c r="J2" s="3"/>
    </row>
    <row r="3" spans="1:10" x14ac:dyDescent="0.25">
      <c r="A3" s="4" t="s">
        <v>0</v>
      </c>
      <c r="B3" s="4" t="s">
        <v>1</v>
      </c>
      <c r="C3" s="5"/>
      <c r="D3" s="6"/>
      <c r="E3" s="6"/>
      <c r="F3" s="6"/>
      <c r="G3" s="6"/>
      <c r="H3" s="6"/>
      <c r="I3" s="6"/>
      <c r="J3" s="6"/>
    </row>
    <row r="4" spans="1:10" x14ac:dyDescent="0.25">
      <c r="A4" s="7" t="s">
        <v>2</v>
      </c>
      <c r="B4" s="8" t="s">
        <v>3</v>
      </c>
      <c r="C4" s="5"/>
      <c r="D4" s="6"/>
      <c r="E4" s="6"/>
      <c r="F4" s="6"/>
      <c r="G4" s="9"/>
      <c r="H4" s="6"/>
      <c r="I4" s="6"/>
      <c r="J4" s="6"/>
    </row>
    <row r="5" spans="1:10" x14ac:dyDescent="0.25">
      <c r="A5" s="10"/>
      <c r="B5" s="10"/>
      <c r="C5" s="11"/>
      <c r="D5" s="6" t="s">
        <v>4</v>
      </c>
      <c r="E5" s="6"/>
      <c r="F5" s="12" t="s">
        <v>5</v>
      </c>
      <c r="G5" s="9">
        <v>0</v>
      </c>
      <c r="H5" s="13" t="s">
        <v>6</v>
      </c>
      <c r="I5" s="6" t="str">
        <f>D5</f>
        <v>m2</v>
      </c>
      <c r="J5" s="14">
        <f>C5*G5</f>
        <v>0</v>
      </c>
    </row>
    <row r="6" spans="1:10" x14ac:dyDescent="0.25">
      <c r="A6" s="10"/>
      <c r="B6" s="10"/>
      <c r="C6" s="11"/>
      <c r="D6" s="6"/>
      <c r="E6" s="6"/>
      <c r="F6" s="12" t="s">
        <v>7</v>
      </c>
      <c r="G6" s="9"/>
      <c r="H6" s="13" t="s">
        <v>6</v>
      </c>
      <c r="I6" s="6" t="str">
        <f>D5</f>
        <v>m2</v>
      </c>
      <c r="J6" s="14">
        <f>G6*C5</f>
        <v>0</v>
      </c>
    </row>
    <row r="7" spans="1:10" x14ac:dyDescent="0.25">
      <c r="A7" s="15" t="s">
        <v>8</v>
      </c>
      <c r="B7" t="s">
        <v>9</v>
      </c>
      <c r="C7" s="11"/>
      <c r="D7" s="6"/>
      <c r="E7" s="6"/>
      <c r="F7" s="6"/>
      <c r="G7" s="9"/>
      <c r="H7" s="6"/>
      <c r="I7" s="6"/>
      <c r="J7" s="6"/>
    </row>
    <row r="8" spans="1:10" x14ac:dyDescent="0.25">
      <c r="A8" s="10"/>
      <c r="B8" s="10"/>
      <c r="C8" s="11"/>
      <c r="D8" s="16" t="s">
        <v>10</v>
      </c>
      <c r="E8" s="6"/>
      <c r="F8" s="12" t="s">
        <v>5</v>
      </c>
      <c r="G8" s="9">
        <v>0</v>
      </c>
      <c r="H8" s="13" t="s">
        <v>6</v>
      </c>
      <c r="I8" s="6" t="str">
        <f>D8</f>
        <v>db</v>
      </c>
      <c r="J8" s="14">
        <f>C8*G8</f>
        <v>0</v>
      </c>
    </row>
    <row r="9" spans="1:10" x14ac:dyDescent="0.25">
      <c r="A9" s="10"/>
      <c r="B9" s="10"/>
      <c r="C9" s="11"/>
      <c r="D9" s="6"/>
      <c r="E9" s="6"/>
      <c r="F9" s="12" t="s">
        <v>7</v>
      </c>
      <c r="G9" s="9"/>
      <c r="H9" s="13" t="s">
        <v>6</v>
      </c>
      <c r="I9" s="6" t="str">
        <f>D8</f>
        <v>db</v>
      </c>
      <c r="J9" s="14">
        <f>G9*C8</f>
        <v>0</v>
      </c>
    </row>
    <row r="10" spans="1:10" x14ac:dyDescent="0.25">
      <c r="A10" s="15" t="s">
        <v>11</v>
      </c>
      <c r="B10" s="17" t="s">
        <v>12</v>
      </c>
      <c r="C10" s="11"/>
      <c r="F10" s="12"/>
      <c r="G10" s="9"/>
      <c r="H10" s="13"/>
      <c r="I10" s="6"/>
      <c r="J10" s="14"/>
    </row>
    <row r="11" spans="1:10" x14ac:dyDescent="0.25">
      <c r="A11" s="10"/>
      <c r="B11" s="10"/>
      <c r="C11" s="11"/>
      <c r="D11" s="16" t="s">
        <v>13</v>
      </c>
      <c r="E11" s="6"/>
      <c r="F11" s="12" t="s">
        <v>5</v>
      </c>
      <c r="G11" s="9">
        <v>0</v>
      </c>
      <c r="H11" s="13" t="s">
        <v>6</v>
      </c>
      <c r="I11" s="6" t="str">
        <f>D11</f>
        <v>fm</v>
      </c>
      <c r="J11" s="14">
        <f>C11*G11</f>
        <v>0</v>
      </c>
    </row>
    <row r="12" spans="1:10" x14ac:dyDescent="0.25">
      <c r="A12" s="10"/>
      <c r="B12" s="10"/>
      <c r="C12" s="5"/>
      <c r="D12" s="6"/>
      <c r="E12" s="6"/>
      <c r="F12" s="12" t="s">
        <v>7</v>
      </c>
      <c r="G12" s="9"/>
      <c r="H12" s="13" t="s">
        <v>6</v>
      </c>
      <c r="I12" s="6" t="str">
        <f>D11</f>
        <v>fm</v>
      </c>
      <c r="J12" s="14">
        <f>G12*C11</f>
        <v>0</v>
      </c>
    </row>
    <row r="13" spans="1:10" x14ac:dyDescent="0.25">
      <c r="A13" s="15" t="s">
        <v>14</v>
      </c>
      <c r="B13" s="15" t="s">
        <v>15</v>
      </c>
      <c r="C13" s="5"/>
      <c r="D13" s="6"/>
      <c r="E13" s="6"/>
      <c r="G13" s="9"/>
      <c r="H13" s="13"/>
      <c r="I13" s="6"/>
      <c r="J13" s="14"/>
    </row>
    <row r="14" spans="1:10" x14ac:dyDescent="0.25">
      <c r="A14" s="10"/>
      <c r="B14" s="17" t="s">
        <v>16</v>
      </c>
      <c r="C14" s="5"/>
      <c r="D14" s="6"/>
      <c r="E14" s="6"/>
      <c r="F14" s="12"/>
      <c r="G14" s="9"/>
      <c r="H14" s="13"/>
      <c r="I14" s="6"/>
      <c r="J14" s="14"/>
    </row>
    <row r="15" spans="1:10" x14ac:dyDescent="0.25">
      <c r="A15" s="10"/>
      <c r="B15" s="18"/>
      <c r="C15" s="18"/>
      <c r="D15" s="16" t="s">
        <v>17</v>
      </c>
      <c r="E15" s="6"/>
      <c r="F15" s="12" t="s">
        <v>5</v>
      </c>
      <c r="G15" s="9"/>
      <c r="H15" s="13" t="s">
        <v>6</v>
      </c>
      <c r="I15" s="6" t="str">
        <f>D15</f>
        <v>m3</v>
      </c>
      <c r="J15" s="14">
        <f>C15*G15</f>
        <v>0</v>
      </c>
    </row>
    <row r="16" spans="1:10" x14ac:dyDescent="0.25">
      <c r="A16" s="10"/>
      <c r="B16" s="10"/>
      <c r="C16" s="5"/>
      <c r="D16" s="6"/>
      <c r="E16" s="6"/>
      <c r="F16" s="12" t="s">
        <v>7</v>
      </c>
      <c r="G16" s="9"/>
      <c r="H16" s="13" t="s">
        <v>6</v>
      </c>
      <c r="I16" s="6" t="str">
        <f>D15</f>
        <v>m3</v>
      </c>
      <c r="J16" s="14">
        <f>G16*C15</f>
        <v>0</v>
      </c>
    </row>
    <row r="17" spans="1:10" x14ac:dyDescent="0.25">
      <c r="A17" s="10"/>
      <c r="B17" s="19"/>
      <c r="C17" s="20"/>
      <c r="D17" s="21"/>
      <c r="E17" s="21"/>
      <c r="F17" s="21"/>
      <c r="G17" s="21"/>
      <c r="H17" s="21"/>
      <c r="I17" s="21"/>
      <c r="J17" s="6"/>
    </row>
    <row r="18" spans="1:10" ht="16.5" thickBot="1" x14ac:dyDescent="0.3">
      <c r="A18" s="22"/>
      <c r="B18" s="23"/>
      <c r="C18" s="24"/>
      <c r="D18" s="25"/>
      <c r="E18" s="25"/>
      <c r="F18" s="25"/>
      <c r="G18" s="26"/>
      <c r="H18" s="25"/>
      <c r="I18" s="25"/>
      <c r="J18" s="25"/>
    </row>
    <row r="19" spans="1:10" ht="16.5" thickTop="1" x14ac:dyDescent="0.25">
      <c r="A19" s="15"/>
      <c r="B19" s="15"/>
      <c r="C19" s="5"/>
      <c r="D19" s="6"/>
      <c r="E19" s="6"/>
      <c r="F19" s="6"/>
      <c r="G19" s="6"/>
      <c r="H19" s="6"/>
      <c r="I19" s="27" t="s">
        <v>18</v>
      </c>
      <c r="J19" s="28">
        <f>SUM(J5:J18)</f>
        <v>0</v>
      </c>
    </row>
    <row r="20" spans="1:10" x14ac:dyDescent="0.25">
      <c r="A20" s="15"/>
      <c r="B20" s="15"/>
      <c r="C20" s="5"/>
      <c r="D20" s="6"/>
      <c r="E20" s="6"/>
      <c r="F20" s="6"/>
      <c r="G20" s="6"/>
      <c r="H20" s="6"/>
      <c r="I20" s="27"/>
      <c r="J20" s="28"/>
    </row>
    <row r="21" spans="1:10" x14ac:dyDescent="0.25">
      <c r="A21" s="10"/>
      <c r="B21" s="10"/>
      <c r="C21" s="5"/>
      <c r="D21" s="6"/>
      <c r="E21" s="6"/>
      <c r="F21" s="6"/>
      <c r="G21" s="6"/>
      <c r="H21" s="6"/>
      <c r="I21" s="27"/>
      <c r="J21" s="28"/>
    </row>
    <row r="22" spans="1:10" x14ac:dyDescent="0.25">
      <c r="A22" s="4" t="s">
        <v>19</v>
      </c>
      <c r="B22" s="29" t="s">
        <v>20</v>
      </c>
      <c r="C22" s="5"/>
      <c r="D22" s="6"/>
      <c r="E22" s="6"/>
      <c r="F22" s="6"/>
      <c r="G22" s="14"/>
      <c r="H22" s="6"/>
      <c r="I22" s="6"/>
      <c r="J22" s="28"/>
    </row>
    <row r="23" spans="1:10" x14ac:dyDescent="0.25">
      <c r="A23" s="4"/>
      <c r="B23" s="29"/>
      <c r="C23" s="5"/>
      <c r="D23" s="6"/>
      <c r="E23" s="6"/>
      <c r="F23" s="6"/>
      <c r="G23" s="14"/>
      <c r="H23" s="6"/>
      <c r="I23" s="6"/>
      <c r="J23" s="28"/>
    </row>
    <row r="24" spans="1:10" x14ac:dyDescent="0.25">
      <c r="A24" s="30" t="s">
        <v>2</v>
      </c>
      <c r="B24" s="30" t="s">
        <v>21</v>
      </c>
      <c r="C24" s="31"/>
      <c r="D24" s="31"/>
      <c r="E24" s="31"/>
      <c r="F24" s="31"/>
      <c r="G24" s="32"/>
      <c r="H24" s="31"/>
      <c r="I24" s="31"/>
      <c r="J24" s="33"/>
    </row>
    <row r="25" spans="1:10" x14ac:dyDescent="0.25">
      <c r="A25" s="30"/>
      <c r="B25" s="30"/>
      <c r="C25" s="34"/>
      <c r="D25" s="35" t="s">
        <v>13</v>
      </c>
      <c r="E25" s="35"/>
      <c r="F25" s="36" t="s">
        <v>5</v>
      </c>
      <c r="G25" s="9">
        <v>0</v>
      </c>
      <c r="H25" s="37" t="s">
        <v>6</v>
      </c>
      <c r="I25" s="35" t="str">
        <f>D25</f>
        <v>fm</v>
      </c>
      <c r="J25" s="33">
        <f>C25*G25</f>
        <v>0</v>
      </c>
    </row>
    <row r="26" spans="1:10" x14ac:dyDescent="0.25">
      <c r="A26" s="30"/>
      <c r="B26" s="30"/>
      <c r="C26" s="34"/>
      <c r="D26" s="35"/>
      <c r="E26" s="35"/>
      <c r="F26" s="36" t="s">
        <v>7</v>
      </c>
      <c r="G26" s="9"/>
      <c r="H26" s="37" t="s">
        <v>6</v>
      </c>
      <c r="I26" s="35" t="str">
        <f>D25</f>
        <v>fm</v>
      </c>
      <c r="J26" s="33">
        <f>G26*C25</f>
        <v>0</v>
      </c>
    </row>
    <row r="27" spans="1:10" x14ac:dyDescent="0.25">
      <c r="A27" s="38" t="s">
        <v>8</v>
      </c>
      <c r="B27" s="8" t="s">
        <v>22</v>
      </c>
      <c r="C27" s="5"/>
      <c r="D27" s="6"/>
      <c r="E27" s="6"/>
      <c r="F27" s="6"/>
      <c r="G27" s="9"/>
      <c r="H27" s="6"/>
      <c r="I27" s="6"/>
      <c r="J27" s="28"/>
    </row>
    <row r="28" spans="1:10" x14ac:dyDescent="0.25">
      <c r="A28" s="29"/>
      <c r="B28" s="29"/>
      <c r="C28" s="11"/>
      <c r="D28" s="6"/>
      <c r="E28" s="6"/>
      <c r="F28" s="6"/>
      <c r="G28" s="9"/>
      <c r="H28" s="6"/>
      <c r="I28" s="6"/>
      <c r="J28" s="28"/>
    </row>
    <row r="29" spans="1:10" x14ac:dyDescent="0.25">
      <c r="A29" s="29"/>
      <c r="B29" s="29"/>
      <c r="C29" s="11"/>
      <c r="D29" s="6" t="s">
        <v>10</v>
      </c>
      <c r="E29" s="6"/>
      <c r="F29" s="12" t="s">
        <v>5</v>
      </c>
      <c r="G29" s="9"/>
      <c r="H29" s="13" t="s">
        <v>6</v>
      </c>
      <c r="I29" s="6" t="str">
        <f>D29</f>
        <v>db</v>
      </c>
      <c r="J29" s="14">
        <f>C29*G29</f>
        <v>0</v>
      </c>
    </row>
    <row r="30" spans="1:10" x14ac:dyDescent="0.25">
      <c r="A30" s="29"/>
      <c r="B30" s="29"/>
      <c r="C30" s="11"/>
      <c r="D30" s="6"/>
      <c r="E30" s="6"/>
      <c r="F30" s="12" t="s">
        <v>7</v>
      </c>
      <c r="G30" s="9"/>
      <c r="H30" s="13" t="s">
        <v>6</v>
      </c>
      <c r="I30" s="6" t="str">
        <f>D29</f>
        <v>db</v>
      </c>
      <c r="J30" s="14">
        <f>G30*C29</f>
        <v>0</v>
      </c>
    </row>
    <row r="31" spans="1:10" ht="30" x14ac:dyDescent="0.25">
      <c r="A31" s="30" t="s">
        <v>11</v>
      </c>
      <c r="B31" s="39" t="s">
        <v>23</v>
      </c>
      <c r="C31" s="35"/>
      <c r="D31" s="35"/>
      <c r="E31" s="35"/>
      <c r="F31" s="36"/>
      <c r="G31" s="9"/>
      <c r="H31" s="37"/>
      <c r="I31" s="35"/>
      <c r="J31" s="33"/>
    </row>
    <row r="32" spans="1:10" x14ac:dyDescent="0.25">
      <c r="A32" s="30"/>
      <c r="B32" s="30"/>
      <c r="C32" s="34"/>
      <c r="D32" s="35" t="s">
        <v>13</v>
      </c>
      <c r="E32" s="35"/>
      <c r="F32" s="36" t="s">
        <v>5</v>
      </c>
      <c r="G32" s="9"/>
      <c r="H32" s="37" t="s">
        <v>6</v>
      </c>
      <c r="I32" s="35" t="str">
        <f>D32</f>
        <v>fm</v>
      </c>
      <c r="J32" s="32">
        <f>C32*G32</f>
        <v>0</v>
      </c>
    </row>
    <row r="33" spans="1:10" x14ac:dyDescent="0.25">
      <c r="A33" s="30"/>
      <c r="B33" s="30"/>
      <c r="C33" s="34"/>
      <c r="D33" s="35"/>
      <c r="E33" s="35"/>
      <c r="F33" s="36" t="s">
        <v>7</v>
      </c>
      <c r="G33" s="9"/>
      <c r="H33" s="37" t="s">
        <v>6</v>
      </c>
      <c r="I33" s="35" t="str">
        <f>D32</f>
        <v>fm</v>
      </c>
      <c r="J33" s="32">
        <f>G33*C32</f>
        <v>0</v>
      </c>
    </row>
    <row r="34" spans="1:10" ht="30" x14ac:dyDescent="0.25">
      <c r="A34" s="30" t="s">
        <v>14</v>
      </c>
      <c r="B34" s="39" t="s">
        <v>24</v>
      </c>
      <c r="C34" s="35"/>
      <c r="D34" s="35"/>
      <c r="E34" s="35"/>
      <c r="F34" s="36"/>
      <c r="G34" s="9"/>
      <c r="H34" s="37"/>
      <c r="I34" s="35"/>
      <c r="J34" s="33"/>
    </row>
    <row r="35" spans="1:10" x14ac:dyDescent="0.25">
      <c r="A35" s="30"/>
      <c r="B35" s="40"/>
      <c r="C35" s="34"/>
      <c r="D35" s="35" t="s">
        <v>13</v>
      </c>
      <c r="E35" s="35"/>
      <c r="F35" s="36" t="s">
        <v>5</v>
      </c>
      <c r="G35" s="9"/>
      <c r="H35" s="37" t="s">
        <v>6</v>
      </c>
      <c r="I35" s="35" t="str">
        <f>D35</f>
        <v>fm</v>
      </c>
      <c r="J35" s="33">
        <f>C35*G35</f>
        <v>0</v>
      </c>
    </row>
    <row r="36" spans="1:10" x14ac:dyDescent="0.25">
      <c r="A36" s="30"/>
      <c r="B36" s="40"/>
      <c r="C36" s="34"/>
      <c r="D36" s="35"/>
      <c r="E36" s="35"/>
      <c r="F36" s="36" t="s">
        <v>7</v>
      </c>
      <c r="G36" s="9"/>
      <c r="H36" s="37" t="s">
        <v>6</v>
      </c>
      <c r="I36" s="35" t="str">
        <f>D35</f>
        <v>fm</v>
      </c>
      <c r="J36" s="33">
        <f>G36*C35</f>
        <v>0</v>
      </c>
    </row>
    <row r="37" spans="1:10" x14ac:dyDescent="0.25">
      <c r="A37" s="30" t="s">
        <v>25</v>
      </c>
      <c r="B37" s="17" t="s">
        <v>26</v>
      </c>
      <c r="C37" s="41"/>
      <c r="D37" s="6"/>
      <c r="E37" s="6"/>
      <c r="F37" s="12"/>
      <c r="G37" s="9"/>
      <c r="H37" s="13"/>
      <c r="I37" s="6"/>
      <c r="J37" s="14"/>
    </row>
    <row r="38" spans="1:10" x14ac:dyDescent="0.25">
      <c r="A38" s="30"/>
      <c r="B38" s="17"/>
      <c r="C38" s="18"/>
      <c r="D38" s="41" t="s">
        <v>10</v>
      </c>
      <c r="E38" s="6"/>
      <c r="F38" s="42" t="s">
        <v>5</v>
      </c>
      <c r="G38" s="9"/>
      <c r="H38" s="43" t="s">
        <v>6</v>
      </c>
      <c r="I38" s="6" t="str">
        <f>D38</f>
        <v>db</v>
      </c>
      <c r="J38" s="14">
        <f>C38*G38</f>
        <v>0</v>
      </c>
    </row>
    <row r="39" spans="1:10" x14ac:dyDescent="0.25">
      <c r="A39" s="30"/>
      <c r="B39" s="17"/>
      <c r="C39" s="11"/>
      <c r="D39" s="6"/>
      <c r="E39" s="6"/>
      <c r="F39" s="42" t="s">
        <v>7</v>
      </c>
      <c r="G39" s="9"/>
      <c r="H39" s="43" t="s">
        <v>6</v>
      </c>
      <c r="I39" s="6" t="str">
        <f>D38</f>
        <v>db</v>
      </c>
      <c r="J39" s="14">
        <f>G39*C38</f>
        <v>0</v>
      </c>
    </row>
    <row r="40" spans="1:10" x14ac:dyDescent="0.25">
      <c r="A40" s="6"/>
      <c r="B40" s="29"/>
    </row>
    <row r="41" spans="1:10" x14ac:dyDescent="0.25">
      <c r="A41" s="38" t="s">
        <v>27</v>
      </c>
      <c r="B41" s="38" t="s">
        <v>28</v>
      </c>
      <c r="C41" s="11"/>
      <c r="D41" s="6"/>
      <c r="E41" s="6"/>
      <c r="F41" s="42"/>
      <c r="G41" s="9"/>
      <c r="H41" s="43"/>
      <c r="I41" s="6"/>
      <c r="J41" s="14"/>
    </row>
    <row r="42" spans="1:10" x14ac:dyDescent="0.25">
      <c r="A42" s="5"/>
      <c r="B42" s="44"/>
      <c r="C42" s="18"/>
      <c r="D42" s="6" t="s">
        <v>10</v>
      </c>
      <c r="E42" s="6"/>
      <c r="F42" s="12" t="s">
        <v>5</v>
      </c>
      <c r="G42" s="9"/>
      <c r="H42" s="13" t="s">
        <v>6</v>
      </c>
      <c r="I42" s="6" t="str">
        <f>D42</f>
        <v>db</v>
      </c>
      <c r="J42" s="14">
        <f>C42*G42</f>
        <v>0</v>
      </c>
    </row>
    <row r="43" spans="1:10" x14ac:dyDescent="0.25">
      <c r="A43" s="5"/>
      <c r="B43" s="10"/>
      <c r="C43" s="11"/>
      <c r="D43" s="6"/>
      <c r="E43" s="6"/>
      <c r="F43" s="12" t="s">
        <v>7</v>
      </c>
      <c r="G43" s="9"/>
      <c r="H43" s="13" t="s">
        <v>6</v>
      </c>
      <c r="I43" s="6" t="str">
        <f>D42</f>
        <v>db</v>
      </c>
      <c r="J43" s="14">
        <f>G43*C42</f>
        <v>0</v>
      </c>
    </row>
    <row r="44" spans="1:10" ht="16.5" thickBot="1" x14ac:dyDescent="0.3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6.5" thickTop="1" x14ac:dyDescent="0.25">
      <c r="A45" s="53"/>
      <c r="B45" s="29"/>
      <c r="C45" s="5"/>
      <c r="D45" s="6"/>
      <c r="E45" s="6"/>
      <c r="F45" s="6"/>
      <c r="G45" s="6"/>
      <c r="H45" s="6"/>
      <c r="I45" s="27" t="s">
        <v>18</v>
      </c>
      <c r="J45" s="28">
        <f>SUM(J25:J44)</f>
        <v>0</v>
      </c>
    </row>
    <row r="48" spans="1:10" x14ac:dyDescent="0.25">
      <c r="B48" s="68" t="s">
        <v>66</v>
      </c>
    </row>
    <row r="49" spans="1:10" x14ac:dyDescent="0.25">
      <c r="A49" s="1"/>
      <c r="B49" s="1"/>
      <c r="C49" s="2"/>
      <c r="D49" s="3"/>
      <c r="E49" s="3"/>
      <c r="F49" s="3"/>
      <c r="G49" s="3"/>
      <c r="H49" s="3"/>
      <c r="I49" s="3"/>
      <c r="J49" s="3"/>
    </row>
    <row r="50" spans="1:10" x14ac:dyDescent="0.25">
      <c r="A50" s="4" t="s">
        <v>0</v>
      </c>
      <c r="B50" s="4" t="s">
        <v>1</v>
      </c>
      <c r="C50" s="5"/>
      <c r="D50" s="6"/>
      <c r="E50" s="6"/>
      <c r="F50" s="6"/>
      <c r="G50" s="6"/>
      <c r="H50" s="6"/>
      <c r="I50" s="6"/>
      <c r="J50" s="6"/>
    </row>
    <row r="51" spans="1:10" ht="31.5" x14ac:dyDescent="0.25">
      <c r="A51" s="7" t="s">
        <v>2</v>
      </c>
      <c r="B51" s="8" t="s">
        <v>29</v>
      </c>
      <c r="C51" s="5"/>
      <c r="D51" s="6"/>
      <c r="E51" s="6"/>
      <c r="F51" s="6"/>
      <c r="G51" s="9"/>
      <c r="H51" s="6"/>
      <c r="I51" s="6"/>
      <c r="J51" s="6"/>
    </row>
    <row r="52" spans="1:10" x14ac:dyDescent="0.25">
      <c r="A52" s="10"/>
      <c r="B52" s="10"/>
      <c r="C52" s="11"/>
      <c r="D52" s="6" t="s">
        <v>4</v>
      </c>
      <c r="E52" s="6"/>
      <c r="F52" s="12" t="s">
        <v>5</v>
      </c>
      <c r="G52" s="9">
        <v>0</v>
      </c>
      <c r="H52" s="13" t="s">
        <v>6</v>
      </c>
      <c r="I52" s="6" t="str">
        <f>D52</f>
        <v>m2</v>
      </c>
      <c r="J52" s="14">
        <f>C52*G52</f>
        <v>0</v>
      </c>
    </row>
    <row r="53" spans="1:10" x14ac:dyDescent="0.25">
      <c r="A53" s="10"/>
      <c r="B53" s="10"/>
      <c r="C53" s="5"/>
      <c r="D53" s="6"/>
      <c r="E53" s="6"/>
      <c r="F53" s="12" t="s">
        <v>7</v>
      </c>
      <c r="G53" s="9"/>
      <c r="H53" s="13" t="s">
        <v>6</v>
      </c>
      <c r="I53" s="6" t="str">
        <f>D52</f>
        <v>m2</v>
      </c>
      <c r="J53" s="14">
        <f>G53*C52</f>
        <v>0</v>
      </c>
    </row>
    <row r="54" spans="1:10" x14ac:dyDescent="0.25">
      <c r="A54" s="15" t="s">
        <v>8</v>
      </c>
      <c r="B54" s="15" t="s">
        <v>30</v>
      </c>
      <c r="C54" s="5"/>
      <c r="D54" s="6"/>
      <c r="E54" s="6"/>
      <c r="F54" s="6"/>
      <c r="G54" s="9"/>
      <c r="H54" s="6"/>
      <c r="I54" s="6"/>
      <c r="J54" s="6"/>
    </row>
    <row r="55" spans="1:10" x14ac:dyDescent="0.25">
      <c r="A55" s="10"/>
      <c r="B55" s="10"/>
      <c r="C55" s="5"/>
      <c r="D55" s="16" t="s">
        <v>17</v>
      </c>
      <c r="E55" s="6"/>
      <c r="F55" s="12" t="s">
        <v>5</v>
      </c>
      <c r="G55" s="9">
        <v>0</v>
      </c>
      <c r="H55" s="13" t="s">
        <v>6</v>
      </c>
      <c r="I55" s="6" t="str">
        <f>D55</f>
        <v>m3</v>
      </c>
      <c r="J55" s="14">
        <f>C55*G55</f>
        <v>0</v>
      </c>
    </row>
    <row r="56" spans="1:10" x14ac:dyDescent="0.25">
      <c r="A56" s="10"/>
      <c r="B56" s="10"/>
      <c r="C56" s="5"/>
      <c r="D56" s="6"/>
      <c r="E56" s="6"/>
      <c r="F56" s="12" t="s">
        <v>7</v>
      </c>
      <c r="G56" s="9"/>
      <c r="H56" s="13" t="s">
        <v>6</v>
      </c>
      <c r="I56" s="6" t="str">
        <f>D55</f>
        <v>m3</v>
      </c>
      <c r="J56" s="14">
        <f>G56*C55</f>
        <v>0</v>
      </c>
    </row>
    <row r="57" spans="1:10" x14ac:dyDescent="0.25">
      <c r="A57" s="15" t="s">
        <v>11</v>
      </c>
      <c r="B57" s="17" t="s">
        <v>31</v>
      </c>
      <c r="C57" s="5"/>
      <c r="D57" s="6" t="s">
        <v>4</v>
      </c>
      <c r="E57" s="6"/>
      <c r="F57" s="12"/>
      <c r="G57" s="9"/>
      <c r="H57" s="13"/>
      <c r="I57" s="6"/>
      <c r="J57" s="14"/>
    </row>
    <row r="58" spans="1:10" x14ac:dyDescent="0.25">
      <c r="A58" s="10"/>
      <c r="B58" s="10"/>
      <c r="C58" s="45"/>
      <c r="D58" s="16" t="s">
        <v>17</v>
      </c>
      <c r="E58" s="6"/>
      <c r="F58" s="12" t="s">
        <v>5</v>
      </c>
      <c r="G58" s="9"/>
      <c r="H58" s="13" t="s">
        <v>6</v>
      </c>
      <c r="I58" s="6" t="str">
        <f>D58</f>
        <v>m3</v>
      </c>
      <c r="J58" s="14">
        <f>C58*G58</f>
        <v>0</v>
      </c>
    </row>
    <row r="59" spans="1:10" x14ac:dyDescent="0.25">
      <c r="A59" s="10"/>
      <c r="B59" s="10"/>
      <c r="C59" s="5"/>
      <c r="D59" s="6"/>
      <c r="E59" s="6"/>
      <c r="F59" s="12" t="s">
        <v>7</v>
      </c>
      <c r="G59" s="9"/>
      <c r="H59" s="13" t="s">
        <v>6</v>
      </c>
      <c r="I59" s="6" t="str">
        <f>D58</f>
        <v>m3</v>
      </c>
      <c r="J59" s="14">
        <f>G59*C58</f>
        <v>0</v>
      </c>
    </row>
    <row r="60" spans="1:10" x14ac:dyDescent="0.25">
      <c r="A60" s="15" t="s">
        <v>14</v>
      </c>
      <c r="B60" s="17" t="s">
        <v>32</v>
      </c>
      <c r="C60" s="5"/>
      <c r="D60" s="6"/>
      <c r="E60" s="6"/>
      <c r="F60" s="12"/>
      <c r="G60" s="9"/>
      <c r="H60" s="13"/>
      <c r="I60" s="6"/>
      <c r="J60" s="14"/>
    </row>
    <row r="61" spans="1:10" x14ac:dyDescent="0.25">
      <c r="A61" s="10"/>
      <c r="B61" s="17"/>
      <c r="C61" s="18"/>
      <c r="D61" s="16" t="s">
        <v>4</v>
      </c>
      <c r="E61" s="6"/>
      <c r="F61" s="12" t="s">
        <v>5</v>
      </c>
      <c r="G61" s="9">
        <v>0</v>
      </c>
      <c r="H61" s="13" t="s">
        <v>6</v>
      </c>
      <c r="I61" s="6" t="str">
        <f>D61</f>
        <v>m2</v>
      </c>
      <c r="J61" s="14">
        <f>C61*G61</f>
        <v>0</v>
      </c>
    </row>
    <row r="62" spans="1:10" x14ac:dyDescent="0.25">
      <c r="A62" s="10"/>
      <c r="B62" s="18"/>
      <c r="C62" s="5"/>
      <c r="D62" s="6"/>
      <c r="E62" s="6"/>
      <c r="F62" s="12" t="s">
        <v>7</v>
      </c>
      <c r="G62" s="9"/>
      <c r="H62" s="13" t="s">
        <v>6</v>
      </c>
      <c r="I62" s="6" t="str">
        <f>D61</f>
        <v>m2</v>
      </c>
      <c r="J62" s="14">
        <f>G62*C61</f>
        <v>0</v>
      </c>
    </row>
    <row r="63" spans="1:10" x14ac:dyDescent="0.25">
      <c r="A63" s="10" t="s">
        <v>25</v>
      </c>
      <c r="B63" s="17" t="s">
        <v>33</v>
      </c>
      <c r="C63" s="46"/>
      <c r="D63" s="6"/>
      <c r="E63" s="6"/>
      <c r="F63" s="12"/>
      <c r="G63" s="9"/>
      <c r="H63" s="13"/>
      <c r="I63" s="6"/>
      <c r="J63" s="14"/>
    </row>
    <row r="64" spans="1:10" x14ac:dyDescent="0.25">
      <c r="B64" s="17" t="s">
        <v>34</v>
      </c>
      <c r="C64" s="41"/>
      <c r="D64" s="6"/>
      <c r="E64" s="6"/>
      <c r="F64" s="12"/>
      <c r="G64" s="9"/>
      <c r="H64" s="13"/>
      <c r="I64" s="6"/>
      <c r="J64" s="14"/>
    </row>
    <row r="65" spans="1:10" x14ac:dyDescent="0.25">
      <c r="A65" s="10"/>
      <c r="B65" s="4"/>
      <c r="C65" s="18"/>
      <c r="D65" s="41" t="s">
        <v>17</v>
      </c>
      <c r="E65" s="6"/>
      <c r="F65" s="12" t="s">
        <v>5</v>
      </c>
      <c r="G65" s="9"/>
      <c r="H65" s="13" t="s">
        <v>6</v>
      </c>
      <c r="I65" s="6" t="str">
        <f>D65</f>
        <v>m3</v>
      </c>
      <c r="J65" s="14">
        <f>C65*G65</f>
        <v>0</v>
      </c>
    </row>
    <row r="66" spans="1:10" x14ac:dyDescent="0.25">
      <c r="A66" s="10"/>
      <c r="B66" s="10"/>
      <c r="C66" s="5"/>
      <c r="D66" s="6"/>
      <c r="E66" s="6"/>
      <c r="F66" s="12" t="s">
        <v>7</v>
      </c>
      <c r="G66" s="9"/>
      <c r="H66" s="13" t="s">
        <v>6</v>
      </c>
      <c r="I66" s="6" t="str">
        <f>D65</f>
        <v>m3</v>
      </c>
      <c r="J66" s="14">
        <f>G66*C65</f>
        <v>0</v>
      </c>
    </row>
    <row r="67" spans="1:10" ht="16.5" thickBot="1" x14ac:dyDescent="0.3">
      <c r="A67" s="22"/>
      <c r="B67" s="23"/>
      <c r="C67" s="24"/>
      <c r="D67" s="25"/>
      <c r="E67" s="25"/>
      <c r="F67" s="25"/>
      <c r="G67" s="26"/>
      <c r="H67" s="25"/>
      <c r="I67" s="25"/>
      <c r="J67" s="25"/>
    </row>
    <row r="68" spans="1:10" ht="16.5" thickTop="1" x14ac:dyDescent="0.25">
      <c r="A68" s="15"/>
      <c r="B68" s="15"/>
      <c r="C68" s="5"/>
      <c r="D68" s="6"/>
      <c r="E68" s="6"/>
      <c r="F68" s="6"/>
      <c r="G68" s="6"/>
      <c r="H68" s="6"/>
      <c r="I68" s="27" t="s">
        <v>18</v>
      </c>
      <c r="J68" s="28">
        <f>SUM(J52:J67)</f>
        <v>0</v>
      </c>
    </row>
    <row r="69" spans="1:10" x14ac:dyDescent="0.25">
      <c r="A69" s="10"/>
      <c r="B69" s="17"/>
      <c r="C69" s="41"/>
      <c r="D69" s="6"/>
      <c r="E69" s="6"/>
      <c r="F69" s="12"/>
      <c r="G69" s="9"/>
      <c r="H69" s="13"/>
      <c r="I69" s="6"/>
      <c r="J69" s="14"/>
    </row>
    <row r="70" spans="1:10" x14ac:dyDescent="0.25">
      <c r="A70" s="4" t="s">
        <v>19</v>
      </c>
      <c r="B70" s="29" t="s">
        <v>35</v>
      </c>
      <c r="C70" s="5"/>
      <c r="D70" s="6"/>
      <c r="E70" s="6"/>
      <c r="F70" s="6"/>
      <c r="G70" s="14"/>
      <c r="H70" s="6"/>
      <c r="I70" s="6"/>
      <c r="J70" s="28"/>
    </row>
    <row r="71" spans="1:10" x14ac:dyDescent="0.25">
      <c r="A71" s="4"/>
      <c r="B71" s="29"/>
      <c r="C71" s="5"/>
      <c r="D71" s="6"/>
      <c r="E71" s="6"/>
      <c r="F71" s="6"/>
      <c r="G71" s="14"/>
      <c r="H71" s="6"/>
      <c r="I71" s="6"/>
      <c r="J71" s="28"/>
    </row>
    <row r="72" spans="1:10" x14ac:dyDescent="0.25">
      <c r="A72" s="30" t="s">
        <v>2</v>
      </c>
      <c r="B72" s="30" t="s">
        <v>36</v>
      </c>
      <c r="C72" s="31"/>
      <c r="D72" s="31"/>
      <c r="E72" s="31"/>
      <c r="F72" s="31"/>
      <c r="G72" s="32"/>
      <c r="H72" s="31"/>
      <c r="I72" s="31"/>
      <c r="J72" s="33"/>
    </row>
    <row r="73" spans="1:10" x14ac:dyDescent="0.25">
      <c r="A73" s="30"/>
      <c r="B73" s="30"/>
      <c r="C73" s="34"/>
      <c r="D73" s="35" t="s">
        <v>4</v>
      </c>
      <c r="E73" s="35"/>
      <c r="F73" s="36" t="s">
        <v>5</v>
      </c>
      <c r="G73" s="9">
        <v>0</v>
      </c>
      <c r="H73" s="37" t="s">
        <v>6</v>
      </c>
      <c r="I73" s="35" t="str">
        <f>D73</f>
        <v>m2</v>
      </c>
      <c r="J73" s="33">
        <f>C73*G73</f>
        <v>0</v>
      </c>
    </row>
    <row r="74" spans="1:10" x14ac:dyDescent="0.25">
      <c r="A74" s="30"/>
      <c r="B74" s="30"/>
      <c r="C74" s="34"/>
      <c r="D74" s="35"/>
      <c r="E74" s="35"/>
      <c r="F74" s="36" t="s">
        <v>7</v>
      </c>
      <c r="G74" s="9"/>
      <c r="H74" s="37" t="s">
        <v>6</v>
      </c>
      <c r="I74" s="35" t="str">
        <f>D73</f>
        <v>m2</v>
      </c>
      <c r="J74" s="33">
        <f>G74*C73</f>
        <v>0</v>
      </c>
    </row>
    <row r="75" spans="1:10" x14ac:dyDescent="0.25">
      <c r="A75" s="38" t="s">
        <v>8</v>
      </c>
      <c r="B75" s="17" t="s">
        <v>71</v>
      </c>
      <c r="C75" s="41"/>
      <c r="D75" s="6"/>
      <c r="E75" s="6"/>
      <c r="F75" s="6"/>
      <c r="G75" s="9"/>
      <c r="H75" s="6"/>
      <c r="I75" s="6"/>
      <c r="J75" s="28"/>
    </row>
    <row r="76" spans="1:10" x14ac:dyDescent="0.25">
      <c r="A76" s="29"/>
      <c r="B76" s="29"/>
      <c r="C76" s="11">
        <f>C73</f>
        <v>0</v>
      </c>
      <c r="D76" s="6" t="s">
        <v>4</v>
      </c>
      <c r="E76" s="6"/>
      <c r="F76" s="6"/>
      <c r="G76" s="9"/>
      <c r="H76" s="6"/>
      <c r="I76" s="6"/>
      <c r="J76" s="28"/>
    </row>
    <row r="77" spans="1:10" x14ac:dyDescent="0.25">
      <c r="A77" s="29"/>
      <c r="B77" s="29"/>
      <c r="C77" s="11"/>
      <c r="D77" s="6" t="s">
        <v>17</v>
      </c>
      <c r="E77" s="6"/>
      <c r="F77" s="12" t="s">
        <v>5</v>
      </c>
      <c r="G77" s="9"/>
      <c r="H77" s="13" t="s">
        <v>6</v>
      </c>
      <c r="I77" s="6" t="str">
        <f>D77</f>
        <v>m3</v>
      </c>
      <c r="J77" s="14">
        <f>C77*G77</f>
        <v>0</v>
      </c>
    </row>
    <row r="78" spans="1:10" x14ac:dyDescent="0.25">
      <c r="A78" s="29"/>
      <c r="B78" s="29"/>
      <c r="C78" s="11"/>
      <c r="D78" s="6"/>
      <c r="E78" s="6"/>
      <c r="F78" s="12" t="s">
        <v>7</v>
      </c>
      <c r="G78" s="9"/>
      <c r="H78" s="13" t="s">
        <v>6</v>
      </c>
      <c r="I78" s="6" t="str">
        <f>D77</f>
        <v>m3</v>
      </c>
      <c r="J78" s="14">
        <f>G78*C77</f>
        <v>0</v>
      </c>
    </row>
    <row r="79" spans="1:10" x14ac:dyDescent="0.25">
      <c r="A79" s="30" t="s">
        <v>11</v>
      </c>
      <c r="B79" s="39" t="s">
        <v>37</v>
      </c>
      <c r="C79" s="35"/>
      <c r="D79" s="35" t="s">
        <v>4</v>
      </c>
      <c r="E79" s="35"/>
      <c r="F79" s="36"/>
      <c r="G79" s="9"/>
      <c r="H79" s="37"/>
      <c r="I79" s="35"/>
      <c r="J79" s="33"/>
    </row>
    <row r="80" spans="1:10" x14ac:dyDescent="0.25">
      <c r="A80" s="30"/>
      <c r="B80" s="30"/>
      <c r="C80" s="34"/>
      <c r="D80" s="35" t="s">
        <v>17</v>
      </c>
      <c r="E80" s="35"/>
      <c r="F80" s="36" t="s">
        <v>5</v>
      </c>
      <c r="G80" s="9"/>
      <c r="H80" s="37" t="s">
        <v>6</v>
      </c>
      <c r="I80" s="35" t="str">
        <f>D80</f>
        <v>m3</v>
      </c>
      <c r="J80" s="32">
        <f>C80*G80</f>
        <v>0</v>
      </c>
    </row>
    <row r="81" spans="1:10" x14ac:dyDescent="0.25">
      <c r="A81" s="30"/>
      <c r="B81" s="30"/>
      <c r="C81" s="34"/>
      <c r="D81" s="35"/>
      <c r="E81" s="35"/>
      <c r="F81" s="36" t="s">
        <v>7</v>
      </c>
      <c r="G81" s="9"/>
      <c r="H81" s="37" t="s">
        <v>6</v>
      </c>
      <c r="I81" s="35" t="str">
        <f>D80</f>
        <v>m3</v>
      </c>
      <c r="J81" s="32">
        <f>G81*C80</f>
        <v>0</v>
      </c>
    </row>
    <row r="82" spans="1:10" x14ac:dyDescent="0.25">
      <c r="A82" s="30" t="s">
        <v>14</v>
      </c>
      <c r="B82" s="39" t="s">
        <v>38</v>
      </c>
      <c r="C82" s="35"/>
      <c r="D82" s="35"/>
      <c r="E82" s="35"/>
      <c r="F82" s="36"/>
      <c r="G82" s="9"/>
      <c r="H82" s="37"/>
      <c r="I82" s="35"/>
      <c r="J82" s="33"/>
    </row>
    <row r="83" spans="1:10" x14ac:dyDescent="0.25">
      <c r="A83" s="30"/>
      <c r="B83" s="40"/>
      <c r="C83" s="34"/>
      <c r="D83" s="35" t="s">
        <v>4</v>
      </c>
      <c r="E83" s="35"/>
      <c r="F83" s="36" t="s">
        <v>5</v>
      </c>
      <c r="G83" s="9"/>
      <c r="H83" s="37" t="s">
        <v>6</v>
      </c>
      <c r="I83" s="35" t="str">
        <f>D83</f>
        <v>m2</v>
      </c>
      <c r="J83" s="33">
        <f>C83*G83</f>
        <v>0</v>
      </c>
    </row>
    <row r="84" spans="1:10" x14ac:dyDescent="0.25">
      <c r="A84" s="30"/>
      <c r="B84" s="40"/>
      <c r="C84" s="34"/>
      <c r="D84" s="35"/>
      <c r="E84" s="35"/>
      <c r="F84" s="36" t="s">
        <v>7</v>
      </c>
      <c r="G84" s="9"/>
      <c r="H84" s="37" t="s">
        <v>6</v>
      </c>
      <c r="I84" s="35" t="str">
        <f>D83</f>
        <v>m2</v>
      </c>
      <c r="J84" s="33">
        <f>G84*C83</f>
        <v>0</v>
      </c>
    </row>
    <row r="85" spans="1:10" x14ac:dyDescent="0.25">
      <c r="A85" s="30" t="s">
        <v>25</v>
      </c>
      <c r="B85" t="s">
        <v>39</v>
      </c>
    </row>
    <row r="86" spans="1:10" x14ac:dyDescent="0.25">
      <c r="A86" s="30"/>
      <c r="B86" s="47" t="s">
        <v>40</v>
      </c>
      <c r="C86" s="18"/>
      <c r="D86" s="41" t="s">
        <v>4</v>
      </c>
      <c r="E86" s="6"/>
      <c r="F86" s="12" t="s">
        <v>5</v>
      </c>
      <c r="G86" s="9"/>
      <c r="H86" s="13" t="s">
        <v>6</v>
      </c>
      <c r="I86" s="6" t="str">
        <f>D86</f>
        <v>m2</v>
      </c>
      <c r="J86" s="14">
        <f>C86*G86</f>
        <v>0</v>
      </c>
    </row>
    <row r="87" spans="1:10" x14ac:dyDescent="0.25">
      <c r="A87" s="30"/>
      <c r="C87" s="41"/>
      <c r="D87" s="6"/>
      <c r="E87" s="6"/>
      <c r="F87" s="12" t="s">
        <v>7</v>
      </c>
      <c r="G87" s="9"/>
      <c r="H87" s="13" t="s">
        <v>6</v>
      </c>
      <c r="I87" s="6" t="str">
        <f>D86</f>
        <v>m2</v>
      </c>
      <c r="J87" s="14">
        <f>G87*C86</f>
        <v>0</v>
      </c>
    </row>
    <row r="88" spans="1:10" x14ac:dyDescent="0.25">
      <c r="A88" s="30"/>
    </row>
    <row r="89" spans="1:10" x14ac:dyDescent="0.25">
      <c r="A89" s="6"/>
    </row>
    <row r="90" spans="1:10" x14ac:dyDescent="0.25">
      <c r="A90" s="38" t="s">
        <v>27</v>
      </c>
      <c r="B90" s="17" t="s">
        <v>41</v>
      </c>
      <c r="C90" s="41"/>
      <c r="D90" s="6"/>
      <c r="E90" s="6"/>
      <c r="F90" s="12"/>
      <c r="G90" s="9"/>
      <c r="H90" s="13"/>
      <c r="I90" s="6"/>
      <c r="J90" s="14"/>
    </row>
    <row r="91" spans="1:10" x14ac:dyDescent="0.25">
      <c r="A91" s="38"/>
      <c r="B91" s="17" t="s">
        <v>42</v>
      </c>
      <c r="C91" s="41"/>
      <c r="D91" s="6"/>
      <c r="E91" s="6"/>
      <c r="F91" s="12"/>
      <c r="G91" s="9"/>
      <c r="H91" s="13"/>
      <c r="I91" s="6"/>
      <c r="J91" s="14"/>
    </row>
    <row r="92" spans="1:10" x14ac:dyDescent="0.25">
      <c r="A92" s="5"/>
      <c r="B92" s="17" t="s">
        <v>43</v>
      </c>
      <c r="C92" s="41"/>
      <c r="D92" s="6"/>
      <c r="E92" s="6"/>
      <c r="F92" s="12"/>
      <c r="G92" s="9"/>
      <c r="H92" s="13"/>
      <c r="I92" s="6"/>
      <c r="J92" s="14"/>
    </row>
    <row r="93" spans="1:10" x14ac:dyDescent="0.25">
      <c r="A93" s="5"/>
      <c r="B93" s="35"/>
      <c r="C93" s="18"/>
      <c r="D93" s="41" t="s">
        <v>13</v>
      </c>
      <c r="E93" s="6"/>
      <c r="F93" s="42" t="s">
        <v>5</v>
      </c>
      <c r="G93" s="9"/>
      <c r="H93" s="43" t="s">
        <v>6</v>
      </c>
      <c r="I93" s="6" t="str">
        <f>D93</f>
        <v>fm</v>
      </c>
      <c r="J93" s="14">
        <f>C93*G93</f>
        <v>0</v>
      </c>
    </row>
    <row r="94" spans="1:10" x14ac:dyDescent="0.25">
      <c r="A94" s="5"/>
      <c r="B94" s="29"/>
      <c r="C94" s="11"/>
      <c r="D94" s="6"/>
      <c r="E94" s="6"/>
      <c r="F94" s="42" t="s">
        <v>7</v>
      </c>
      <c r="G94" s="9"/>
      <c r="H94" s="43" t="s">
        <v>6</v>
      </c>
      <c r="I94" s="6" t="str">
        <f>D93</f>
        <v>fm</v>
      </c>
      <c r="J94" s="14">
        <f>G94*C93</f>
        <v>0</v>
      </c>
    </row>
    <row r="95" spans="1:10" x14ac:dyDescent="0.25">
      <c r="A95" s="38" t="s">
        <v>44</v>
      </c>
      <c r="B95" s="17" t="s">
        <v>45</v>
      </c>
      <c r="C95" s="41"/>
      <c r="D95" s="6"/>
      <c r="E95" s="6"/>
      <c r="F95" s="12"/>
      <c r="G95" s="9"/>
      <c r="H95" s="43"/>
      <c r="I95" s="6"/>
      <c r="J95" s="14"/>
    </row>
    <row r="96" spans="1:10" x14ac:dyDescent="0.25">
      <c r="A96" s="38"/>
      <c r="B96" s="17" t="s">
        <v>42</v>
      </c>
      <c r="C96" s="41"/>
      <c r="D96" s="6"/>
      <c r="E96" s="6"/>
      <c r="F96" s="12"/>
      <c r="G96" s="9"/>
      <c r="H96" s="43"/>
      <c r="I96" s="6"/>
      <c r="J96" s="14"/>
    </row>
    <row r="97" spans="1:10" x14ac:dyDescent="0.25">
      <c r="A97" s="38"/>
      <c r="B97" s="44"/>
      <c r="C97" s="45"/>
      <c r="D97" s="6" t="s">
        <v>13</v>
      </c>
      <c r="E97" s="6"/>
      <c r="F97" s="12" t="s">
        <v>5</v>
      </c>
      <c r="G97" s="9"/>
      <c r="H97" s="13" t="s">
        <v>6</v>
      </c>
      <c r="I97" s="6" t="str">
        <f>D97</f>
        <v>fm</v>
      </c>
      <c r="J97" s="14">
        <f>C97*G97</f>
        <v>0</v>
      </c>
    </row>
    <row r="98" spans="1:10" x14ac:dyDescent="0.25">
      <c r="B98" s="10"/>
      <c r="C98" s="11"/>
      <c r="D98" s="6"/>
      <c r="E98" s="6"/>
      <c r="F98" s="12" t="s">
        <v>7</v>
      </c>
      <c r="G98" s="9"/>
      <c r="H98" s="13" t="s">
        <v>6</v>
      </c>
      <c r="I98" s="6" t="str">
        <f>D97</f>
        <v>fm</v>
      </c>
      <c r="J98" s="14">
        <f>G98*C97</f>
        <v>0</v>
      </c>
    </row>
    <row r="99" spans="1:10" x14ac:dyDescent="0.25">
      <c r="A99" s="35"/>
      <c r="B99" s="29"/>
      <c r="C99" s="11"/>
      <c r="D99" s="6"/>
      <c r="E99" s="6"/>
      <c r="F99" s="12"/>
      <c r="G99" s="9"/>
      <c r="H99" s="13"/>
      <c r="I99" s="6"/>
      <c r="J99" s="14"/>
    </row>
    <row r="100" spans="1:10" x14ac:dyDescent="0.25">
      <c r="A100" s="35" t="s">
        <v>46</v>
      </c>
      <c r="B100" s="17" t="s">
        <v>47</v>
      </c>
      <c r="C100" s="41"/>
      <c r="D100" s="6"/>
      <c r="E100" s="6"/>
      <c r="F100" s="12"/>
      <c r="G100" s="9"/>
      <c r="H100" s="13"/>
      <c r="I100" s="6"/>
      <c r="J100" s="14"/>
    </row>
    <row r="101" spans="1:10" x14ac:dyDescent="0.25">
      <c r="A101" s="35"/>
      <c r="B101" s="35"/>
      <c r="C101" s="18"/>
      <c r="D101" s="41" t="s">
        <v>4</v>
      </c>
      <c r="E101" s="6"/>
      <c r="F101" s="12" t="s">
        <v>5</v>
      </c>
      <c r="G101" s="9"/>
      <c r="H101" s="13" t="s">
        <v>6</v>
      </c>
      <c r="I101" s="6" t="str">
        <f>D101</f>
        <v>m2</v>
      </c>
      <c r="J101" s="14">
        <f>C101*G101</f>
        <v>0</v>
      </c>
    </row>
    <row r="102" spans="1:10" x14ac:dyDescent="0.25">
      <c r="A102" s="35"/>
      <c r="B102" s="17"/>
      <c r="C102" s="41"/>
      <c r="D102" s="6"/>
      <c r="E102" s="6"/>
      <c r="F102" s="12" t="s">
        <v>7</v>
      </c>
      <c r="G102" s="9"/>
      <c r="H102" s="13" t="s">
        <v>6</v>
      </c>
      <c r="I102" s="6" t="str">
        <f>D101</f>
        <v>m2</v>
      </c>
      <c r="J102" s="14">
        <f>G102*C101</f>
        <v>0</v>
      </c>
    </row>
    <row r="103" spans="1:10" x14ac:dyDescent="0.25">
      <c r="A103" s="35" t="s">
        <v>48</v>
      </c>
      <c r="B103" s="17" t="s">
        <v>49</v>
      </c>
      <c r="C103" s="41"/>
      <c r="D103" s="6"/>
      <c r="E103" s="6"/>
      <c r="F103" s="12"/>
      <c r="G103" s="9"/>
      <c r="H103" s="13"/>
      <c r="I103" s="6"/>
      <c r="J103" s="14"/>
    </row>
    <row r="104" spans="1:10" x14ac:dyDescent="0.25">
      <c r="A104" s="4"/>
      <c r="B104" s="29"/>
      <c r="C104" s="18"/>
      <c r="D104" s="41" t="s">
        <v>10</v>
      </c>
      <c r="E104" s="6"/>
      <c r="F104" s="12" t="s">
        <v>5</v>
      </c>
      <c r="G104" s="9">
        <v>0</v>
      </c>
      <c r="H104" s="13" t="s">
        <v>6</v>
      </c>
      <c r="I104" s="6" t="str">
        <f>D104</f>
        <v>db</v>
      </c>
      <c r="J104" s="14">
        <f>C104*G104</f>
        <v>0</v>
      </c>
    </row>
    <row r="105" spans="1:10" ht="16.5" thickBot="1" x14ac:dyDescent="0.3">
      <c r="A105" s="48"/>
      <c r="B105" s="23"/>
      <c r="C105" s="49"/>
      <c r="D105" s="25"/>
      <c r="E105" s="25"/>
      <c r="F105" s="50" t="s">
        <v>7</v>
      </c>
      <c r="G105" s="26"/>
      <c r="H105" s="51" t="s">
        <v>6</v>
      </c>
      <c r="I105" s="25" t="str">
        <f>D104</f>
        <v>db</v>
      </c>
      <c r="J105" s="52">
        <f>G105*C104</f>
        <v>0</v>
      </c>
    </row>
    <row r="106" spans="1:10" ht="16.5" thickTop="1" x14ac:dyDescent="0.25">
      <c r="A106" s="53"/>
      <c r="B106" s="29"/>
      <c r="C106" s="5"/>
      <c r="D106" s="6"/>
      <c r="E106" s="6"/>
      <c r="F106" s="6"/>
      <c r="G106" s="6"/>
      <c r="H106" s="6"/>
      <c r="I106" s="27" t="s">
        <v>18</v>
      </c>
      <c r="J106" s="28">
        <f>SUM(J71:J105)</f>
        <v>0</v>
      </c>
    </row>
    <row r="107" spans="1:10" x14ac:dyDescent="0.25">
      <c r="A107" s="54"/>
      <c r="B107" s="4"/>
      <c r="C107" s="5"/>
      <c r="D107" s="6"/>
      <c r="E107" s="6"/>
      <c r="F107" s="6"/>
      <c r="G107" s="6"/>
      <c r="H107" s="6"/>
      <c r="I107" s="6"/>
      <c r="J107" s="6"/>
    </row>
    <row r="108" spans="1:10" x14ac:dyDescent="0.25">
      <c r="A108" s="54"/>
      <c r="B108" s="10"/>
      <c r="C108" s="5"/>
      <c r="D108" s="6"/>
      <c r="E108" s="6"/>
      <c r="F108" s="6"/>
      <c r="G108" s="6"/>
      <c r="H108" s="6"/>
      <c r="I108" s="6"/>
      <c r="J108" s="6"/>
    </row>
    <row r="110" spans="1:10" x14ac:dyDescent="0.25">
      <c r="A110" s="55" t="s">
        <v>50</v>
      </c>
      <c r="B110" s="55" t="s">
        <v>51</v>
      </c>
    </row>
    <row r="112" spans="1:10" x14ac:dyDescent="0.25">
      <c r="A112" s="30" t="s">
        <v>2</v>
      </c>
      <c r="B112" s="30" t="s">
        <v>52</v>
      </c>
      <c r="C112" s="31"/>
      <c r="D112" s="31"/>
      <c r="E112" s="31"/>
      <c r="F112" s="31"/>
      <c r="G112" s="32"/>
      <c r="H112" s="31"/>
      <c r="I112" s="31"/>
      <c r="J112" s="33"/>
    </row>
    <row r="113" spans="1:10" x14ac:dyDescent="0.25">
      <c r="A113" s="30"/>
      <c r="B113" s="30"/>
      <c r="C113" s="34"/>
      <c r="D113" s="35" t="s">
        <v>4</v>
      </c>
      <c r="E113" s="35"/>
      <c r="F113" s="36" t="s">
        <v>5</v>
      </c>
      <c r="G113" s="9"/>
      <c r="H113" s="37" t="s">
        <v>6</v>
      </c>
      <c r="I113" s="35" t="str">
        <f>D113</f>
        <v>m2</v>
      </c>
      <c r="J113" s="33">
        <f>C113*G113</f>
        <v>0</v>
      </c>
    </row>
    <row r="114" spans="1:10" x14ac:dyDescent="0.25">
      <c r="A114" s="30"/>
      <c r="B114" s="30"/>
      <c r="C114" s="34"/>
      <c r="D114" s="35"/>
      <c r="E114" s="35"/>
      <c r="F114" s="36" t="s">
        <v>7</v>
      </c>
      <c r="G114" s="9"/>
      <c r="H114" s="37" t="s">
        <v>6</v>
      </c>
      <c r="I114" s="35" t="str">
        <f>D113</f>
        <v>m2</v>
      </c>
      <c r="J114" s="33">
        <f>G114*C113</f>
        <v>0</v>
      </c>
    </row>
    <row r="115" spans="1:10" x14ac:dyDescent="0.25">
      <c r="A115" s="38" t="s">
        <v>8</v>
      </c>
      <c r="B115" s="17" t="s">
        <v>68</v>
      </c>
      <c r="C115" s="41"/>
      <c r="D115" s="6"/>
      <c r="E115" s="6"/>
      <c r="F115" s="6"/>
      <c r="G115" s="9"/>
      <c r="H115" s="6"/>
      <c r="I115" s="6"/>
      <c r="J115" s="28"/>
    </row>
    <row r="116" spans="1:10" x14ac:dyDescent="0.25">
      <c r="A116" s="29"/>
      <c r="B116" s="29"/>
      <c r="C116" s="11"/>
      <c r="D116" s="6" t="s">
        <v>4</v>
      </c>
      <c r="E116" s="6"/>
      <c r="F116" s="6"/>
      <c r="G116" s="9"/>
      <c r="H116" s="6"/>
      <c r="I116" s="6"/>
      <c r="J116" s="28"/>
    </row>
    <row r="117" spans="1:10" x14ac:dyDescent="0.25">
      <c r="A117" s="29"/>
      <c r="B117" s="29"/>
      <c r="C117" s="11"/>
      <c r="D117" s="6" t="s">
        <v>17</v>
      </c>
      <c r="E117" s="6"/>
      <c r="F117" s="12" t="s">
        <v>5</v>
      </c>
      <c r="G117" s="9"/>
      <c r="H117" s="13" t="s">
        <v>6</v>
      </c>
      <c r="I117" s="6" t="str">
        <f>D117</f>
        <v>m3</v>
      </c>
      <c r="J117" s="14">
        <f>C117*G117</f>
        <v>0</v>
      </c>
    </row>
    <row r="118" spans="1:10" x14ac:dyDescent="0.25">
      <c r="A118" s="29"/>
      <c r="B118" s="29"/>
      <c r="C118" s="11"/>
      <c r="D118" s="6"/>
      <c r="E118" s="6"/>
      <c r="F118" s="12" t="s">
        <v>7</v>
      </c>
      <c r="G118" s="9"/>
      <c r="H118" s="13" t="s">
        <v>6</v>
      </c>
      <c r="I118" s="6" t="str">
        <f>D117</f>
        <v>m3</v>
      </c>
      <c r="J118" s="14">
        <f>G118*C117</f>
        <v>0</v>
      </c>
    </row>
    <row r="119" spans="1:10" x14ac:dyDescent="0.25">
      <c r="A119" s="30" t="s">
        <v>11</v>
      </c>
      <c r="B119" s="39" t="s">
        <v>37</v>
      </c>
      <c r="C119" s="35"/>
      <c r="D119" s="35"/>
      <c r="E119" s="35"/>
      <c r="F119" s="36"/>
      <c r="G119" s="9"/>
      <c r="H119" s="37"/>
      <c r="I119" s="35"/>
      <c r="J119" s="33"/>
    </row>
    <row r="120" spans="1:10" x14ac:dyDescent="0.25">
      <c r="A120" s="30"/>
      <c r="B120" s="30"/>
      <c r="C120" s="34"/>
      <c r="D120" s="35" t="s">
        <v>17</v>
      </c>
      <c r="E120" s="35"/>
      <c r="F120" s="36" t="s">
        <v>5</v>
      </c>
      <c r="G120" s="9"/>
      <c r="H120" s="37" t="s">
        <v>6</v>
      </c>
      <c r="I120" s="35" t="str">
        <f>D120</f>
        <v>m3</v>
      </c>
      <c r="J120" s="32">
        <f>C120*G120</f>
        <v>0</v>
      </c>
    </row>
    <row r="121" spans="1:10" x14ac:dyDescent="0.25">
      <c r="A121" s="30"/>
      <c r="B121" s="30"/>
      <c r="C121" s="34"/>
      <c r="D121" s="35"/>
      <c r="E121" s="35"/>
      <c r="F121" s="36" t="s">
        <v>7</v>
      </c>
      <c r="G121" s="9"/>
      <c r="H121" s="37" t="s">
        <v>6</v>
      </c>
      <c r="I121" s="35" t="str">
        <f>D120</f>
        <v>m3</v>
      </c>
      <c r="J121" s="32">
        <f>G121*C120</f>
        <v>0</v>
      </c>
    </row>
    <row r="123" spans="1:10" x14ac:dyDescent="0.25">
      <c r="A123" s="30" t="s">
        <v>14</v>
      </c>
      <c r="B123" t="s">
        <v>53</v>
      </c>
      <c r="C123" s="34"/>
      <c r="D123" s="35" t="s">
        <v>4</v>
      </c>
      <c r="E123" s="35"/>
      <c r="F123" s="36" t="s">
        <v>5</v>
      </c>
      <c r="G123" s="9"/>
      <c r="H123" s="37" t="s">
        <v>6</v>
      </c>
      <c r="I123" s="35" t="str">
        <f>D123</f>
        <v>m2</v>
      </c>
      <c r="J123" s="33">
        <f>C123*G123</f>
        <v>0</v>
      </c>
    </row>
    <row r="124" spans="1:10" x14ac:dyDescent="0.25">
      <c r="C124" s="34"/>
      <c r="D124" s="35"/>
      <c r="E124" s="35"/>
      <c r="F124" s="36" t="s">
        <v>7</v>
      </c>
      <c r="G124" s="9"/>
      <c r="H124" s="37" t="s">
        <v>6</v>
      </c>
      <c r="I124" s="35" t="str">
        <f>D123</f>
        <v>m2</v>
      </c>
      <c r="J124" s="33">
        <f>G124*C123</f>
        <v>0</v>
      </c>
    </row>
    <row r="125" spans="1:10" x14ac:dyDescent="0.25">
      <c r="A125" s="56"/>
      <c r="B125" s="4"/>
      <c r="C125" s="5"/>
      <c r="D125" s="6"/>
      <c r="E125" s="6"/>
      <c r="F125" s="6"/>
      <c r="G125" s="6"/>
      <c r="H125" s="6"/>
      <c r="I125" s="6"/>
      <c r="J125" s="6"/>
    </row>
    <row r="126" spans="1:10" x14ac:dyDescent="0.25">
      <c r="A126" s="10" t="s">
        <v>25</v>
      </c>
      <c r="B126" t="s">
        <v>54</v>
      </c>
      <c r="C126" s="34"/>
      <c r="D126" s="35" t="s">
        <v>10</v>
      </c>
      <c r="E126" s="35"/>
      <c r="F126" s="36" t="s">
        <v>5</v>
      </c>
      <c r="G126" s="9"/>
      <c r="H126" s="37" t="s">
        <v>6</v>
      </c>
      <c r="I126" s="35" t="str">
        <f>D126</f>
        <v>db</v>
      </c>
      <c r="J126" s="33">
        <f>C126*G126</f>
        <v>0</v>
      </c>
    </row>
    <row r="127" spans="1:10" x14ac:dyDescent="0.25">
      <c r="A127" s="4"/>
      <c r="C127" s="34"/>
      <c r="D127" s="35"/>
      <c r="E127" s="35"/>
      <c r="F127" s="36" t="s">
        <v>7</v>
      </c>
      <c r="G127" s="9"/>
      <c r="H127" s="37" t="s">
        <v>6</v>
      </c>
      <c r="I127" s="35" t="str">
        <f>D126</f>
        <v>db</v>
      </c>
      <c r="J127" s="33">
        <f>G127*C126</f>
        <v>0</v>
      </c>
    </row>
    <row r="128" spans="1:10" x14ac:dyDescent="0.25">
      <c r="A128" s="4"/>
      <c r="C128" s="34"/>
      <c r="D128" s="35"/>
      <c r="E128" s="35"/>
      <c r="F128" s="36"/>
      <c r="G128" s="9"/>
      <c r="H128" s="37"/>
      <c r="I128" s="35"/>
      <c r="J128" s="33"/>
    </row>
    <row r="129" spans="1:10" x14ac:dyDescent="0.25">
      <c r="A129" s="10" t="s">
        <v>27</v>
      </c>
      <c r="B129" s="57" t="s">
        <v>55</v>
      </c>
      <c r="C129" s="58"/>
      <c r="D129" s="59" t="s">
        <v>10</v>
      </c>
      <c r="E129" s="59"/>
      <c r="F129" s="60" t="s">
        <v>5</v>
      </c>
      <c r="G129" s="9"/>
      <c r="H129" s="59" t="s">
        <v>6</v>
      </c>
      <c r="I129" s="59" t="s">
        <v>10</v>
      </c>
      <c r="J129" s="33">
        <f>G129*C129</f>
        <v>0</v>
      </c>
    </row>
    <row r="130" spans="1:10" x14ac:dyDescent="0.25">
      <c r="A130" s="29"/>
      <c r="B130" s="81"/>
      <c r="C130" s="82"/>
      <c r="D130" s="83"/>
      <c r="E130" s="83"/>
      <c r="F130" s="84" t="s">
        <v>7</v>
      </c>
      <c r="G130" s="9"/>
      <c r="H130" s="83" t="s">
        <v>6</v>
      </c>
      <c r="I130" s="83" t="s">
        <v>10</v>
      </c>
      <c r="J130" s="33">
        <f t="shared" ref="J130" si="0">G130*C129</f>
        <v>0</v>
      </c>
    </row>
    <row r="131" spans="1:10" x14ac:dyDescent="0.25">
      <c r="A131" s="29"/>
      <c r="B131" s="81"/>
      <c r="C131" s="82"/>
      <c r="D131" s="83"/>
      <c r="E131" s="83"/>
      <c r="F131" s="84"/>
      <c r="G131" s="9"/>
      <c r="H131" s="83"/>
      <c r="I131" s="83"/>
      <c r="J131" s="33"/>
    </row>
    <row r="132" spans="1:10" x14ac:dyDescent="0.25">
      <c r="A132" s="38" t="s">
        <v>44</v>
      </c>
      <c r="B132" s="81" t="s">
        <v>74</v>
      </c>
      <c r="C132" s="58"/>
      <c r="D132" s="59" t="s">
        <v>10</v>
      </c>
      <c r="E132" s="59"/>
      <c r="F132" s="60" t="s">
        <v>5</v>
      </c>
      <c r="G132" s="9"/>
      <c r="H132" s="59" t="s">
        <v>6</v>
      </c>
      <c r="I132" s="59" t="s">
        <v>10</v>
      </c>
      <c r="J132" s="33">
        <f>G132*C132</f>
        <v>0</v>
      </c>
    </row>
    <row r="133" spans="1:10" ht="16.5" thickBot="1" x14ac:dyDescent="0.3">
      <c r="A133" s="48"/>
      <c r="B133" s="61"/>
      <c r="C133" s="62"/>
      <c r="D133" s="63"/>
      <c r="E133" s="63"/>
      <c r="F133" s="64" t="s">
        <v>7</v>
      </c>
      <c r="G133" s="26"/>
      <c r="H133" s="63" t="s">
        <v>6</v>
      </c>
      <c r="I133" s="63" t="s">
        <v>10</v>
      </c>
      <c r="J133" s="65">
        <f t="shared" ref="J133" si="1">G133*C132</f>
        <v>0</v>
      </c>
    </row>
    <row r="134" spans="1:10" ht="16.5" thickTop="1" x14ac:dyDescent="0.25">
      <c r="A134" s="53"/>
      <c r="B134" s="29"/>
      <c r="C134" s="5"/>
      <c r="D134" s="6"/>
      <c r="E134" s="6"/>
      <c r="F134" s="6"/>
      <c r="G134" s="6"/>
      <c r="H134" s="6"/>
      <c r="I134" s="27" t="s">
        <v>18</v>
      </c>
      <c r="J134" s="28">
        <f>SUM(J110:J133)</f>
        <v>0</v>
      </c>
    </row>
    <row r="137" spans="1:10" x14ac:dyDescent="0.25">
      <c r="B137" s="68" t="s">
        <v>67</v>
      </c>
    </row>
    <row r="139" spans="1:10" x14ac:dyDescent="0.25">
      <c r="A139" s="4" t="s">
        <v>0</v>
      </c>
      <c r="B139" s="4" t="s">
        <v>1</v>
      </c>
      <c r="C139" s="5"/>
      <c r="D139" s="6"/>
      <c r="E139" s="6"/>
      <c r="F139" s="6"/>
      <c r="G139" s="6"/>
      <c r="H139" s="6"/>
      <c r="I139" s="6"/>
      <c r="J139" s="6"/>
    </row>
    <row r="140" spans="1:10" ht="31.5" x14ac:dyDescent="0.25">
      <c r="A140" s="7" t="s">
        <v>2</v>
      </c>
      <c r="B140" s="8" t="s">
        <v>56</v>
      </c>
      <c r="C140" s="5"/>
      <c r="D140" s="6"/>
      <c r="E140" s="6"/>
      <c r="F140" s="6"/>
      <c r="G140" s="9"/>
      <c r="H140" s="6"/>
      <c r="I140" s="6"/>
      <c r="J140" s="6"/>
    </row>
    <row r="141" spans="1:10" x14ac:dyDescent="0.25">
      <c r="A141" s="10"/>
      <c r="B141" s="10"/>
      <c r="C141" s="11"/>
      <c r="D141" s="6" t="s">
        <v>4</v>
      </c>
      <c r="E141" s="6"/>
      <c r="F141" s="12" t="s">
        <v>5</v>
      </c>
      <c r="G141" s="9"/>
      <c r="H141" s="13" t="s">
        <v>6</v>
      </c>
      <c r="I141" s="6" t="str">
        <f>D141</f>
        <v>m2</v>
      </c>
      <c r="J141" s="14">
        <f>C141*G141</f>
        <v>0</v>
      </c>
    </row>
    <row r="142" spans="1:10" x14ac:dyDescent="0.25">
      <c r="A142" s="10"/>
      <c r="B142" s="10"/>
      <c r="C142" s="5"/>
      <c r="D142" s="6"/>
      <c r="E142" s="6"/>
      <c r="F142" s="12" t="s">
        <v>7</v>
      </c>
      <c r="G142" s="9"/>
      <c r="H142" s="13" t="s">
        <v>6</v>
      </c>
      <c r="I142" s="6" t="str">
        <f>D141</f>
        <v>m2</v>
      </c>
      <c r="J142" s="14">
        <f>G142*C141</f>
        <v>0</v>
      </c>
    </row>
    <row r="143" spans="1:10" x14ac:dyDescent="0.25">
      <c r="A143" s="15" t="s">
        <v>8</v>
      </c>
      <c r="B143" s="17" t="s">
        <v>57</v>
      </c>
      <c r="C143" s="46"/>
      <c r="D143" s="6"/>
      <c r="E143" s="6"/>
      <c r="F143" s="6"/>
      <c r="G143" s="9"/>
      <c r="H143" s="6"/>
      <c r="I143" s="6"/>
      <c r="J143" s="6"/>
    </row>
    <row r="144" spans="1:10" x14ac:dyDescent="0.25">
      <c r="A144" s="15"/>
      <c r="B144" s="17" t="s">
        <v>34</v>
      </c>
      <c r="C144" s="41"/>
      <c r="D144" s="6"/>
      <c r="E144" s="6"/>
      <c r="F144" s="6"/>
      <c r="G144" s="9"/>
      <c r="H144" s="6"/>
      <c r="I144" s="6"/>
      <c r="J144" s="6"/>
    </row>
    <row r="145" spans="1:10" x14ac:dyDescent="0.25">
      <c r="A145" s="10"/>
      <c r="B145" s="10"/>
      <c r="C145" s="5"/>
      <c r="D145" s="16" t="s">
        <v>17</v>
      </c>
      <c r="E145" s="6"/>
      <c r="F145" s="12" t="s">
        <v>5</v>
      </c>
      <c r="G145" s="9"/>
      <c r="H145" s="13" t="s">
        <v>6</v>
      </c>
      <c r="I145" s="6" t="str">
        <f>D145</f>
        <v>m3</v>
      </c>
      <c r="J145" s="14">
        <f>C145*G145</f>
        <v>0</v>
      </c>
    </row>
    <row r="146" spans="1:10" x14ac:dyDescent="0.25">
      <c r="A146" s="10"/>
      <c r="B146" s="10"/>
      <c r="C146" s="5"/>
      <c r="D146" s="6"/>
      <c r="E146" s="6"/>
      <c r="F146" s="12" t="s">
        <v>7</v>
      </c>
      <c r="G146" s="9"/>
      <c r="H146" s="13" t="s">
        <v>6</v>
      </c>
      <c r="I146" s="6" t="str">
        <f>D145</f>
        <v>m3</v>
      </c>
      <c r="J146" s="14">
        <f>G146*C145</f>
        <v>0</v>
      </c>
    </row>
    <row r="147" spans="1:10" x14ac:dyDescent="0.25">
      <c r="A147" s="15"/>
      <c r="B147" s="15"/>
      <c r="C147" s="5"/>
      <c r="D147" s="6"/>
      <c r="E147" s="6"/>
      <c r="F147" s="12"/>
      <c r="G147" s="9"/>
      <c r="H147" s="13"/>
      <c r="I147" s="6"/>
      <c r="J147" s="14"/>
    </row>
    <row r="148" spans="1:10" ht="16.5" thickBot="1" x14ac:dyDescent="0.3">
      <c r="A148" s="22"/>
      <c r="B148" s="23"/>
      <c r="C148" s="24"/>
      <c r="D148" s="25"/>
      <c r="E148" s="25"/>
      <c r="F148" s="25"/>
      <c r="G148" s="26"/>
      <c r="H148" s="25"/>
      <c r="I148" s="25"/>
      <c r="J148" s="25"/>
    </row>
    <row r="149" spans="1:10" ht="16.5" thickTop="1" x14ac:dyDescent="0.25">
      <c r="A149" s="15"/>
      <c r="B149" s="15"/>
      <c r="C149" s="5"/>
      <c r="D149" s="6"/>
      <c r="E149" s="6"/>
      <c r="F149" s="6"/>
      <c r="G149" s="6"/>
      <c r="H149" s="6"/>
      <c r="I149" s="27" t="s">
        <v>18</v>
      </c>
      <c r="J149" s="28">
        <f>SUM(J141:J148)</f>
        <v>0</v>
      </c>
    </row>
    <row r="150" spans="1:10" x14ac:dyDescent="0.25">
      <c r="A150" s="15"/>
      <c r="B150" s="17"/>
      <c r="C150" s="5"/>
      <c r="D150" s="6"/>
      <c r="E150" s="6"/>
      <c r="F150" s="12"/>
      <c r="G150" s="9"/>
      <c r="H150" s="13"/>
      <c r="I150" s="6"/>
      <c r="J150" s="14"/>
    </row>
    <row r="151" spans="1:10" x14ac:dyDescent="0.25">
      <c r="A151" s="10"/>
      <c r="B151" s="17"/>
      <c r="C151" s="5"/>
      <c r="D151" s="6"/>
      <c r="E151" s="6"/>
      <c r="F151" s="12"/>
      <c r="G151" s="9"/>
      <c r="H151" s="13"/>
      <c r="I151" s="6"/>
      <c r="J151" s="14"/>
    </row>
    <row r="152" spans="1:10" x14ac:dyDescent="0.25">
      <c r="A152" s="4" t="s">
        <v>19</v>
      </c>
      <c r="B152" s="29" t="s">
        <v>58</v>
      </c>
      <c r="C152" s="5"/>
      <c r="D152" s="6"/>
      <c r="E152" s="6"/>
      <c r="F152" s="6"/>
      <c r="G152" s="14"/>
      <c r="H152" s="6"/>
      <c r="I152" s="6"/>
      <c r="J152" s="28"/>
    </row>
    <row r="153" spans="1:10" x14ac:dyDescent="0.25">
      <c r="A153" s="4"/>
      <c r="B153" s="29"/>
      <c r="C153" s="5"/>
      <c r="D153" s="6"/>
      <c r="E153" s="6"/>
      <c r="F153" s="6"/>
      <c r="G153" s="14"/>
      <c r="H153" s="6"/>
      <c r="I153" s="6"/>
      <c r="J153" s="28"/>
    </row>
    <row r="154" spans="1:10" x14ac:dyDescent="0.25">
      <c r="A154" s="30" t="s">
        <v>2</v>
      </c>
      <c r="B154" s="30" t="s">
        <v>59</v>
      </c>
      <c r="C154" s="31"/>
      <c r="D154" s="31"/>
      <c r="E154" s="31"/>
      <c r="F154" s="31"/>
      <c r="G154" s="32"/>
      <c r="H154" s="31"/>
      <c r="I154" s="31"/>
      <c r="J154" s="33"/>
    </row>
    <row r="155" spans="1:10" x14ac:dyDescent="0.25">
      <c r="A155" s="30"/>
      <c r="B155" s="30"/>
      <c r="C155" s="34"/>
      <c r="D155" s="35" t="s">
        <v>4</v>
      </c>
      <c r="E155" s="35"/>
      <c r="F155" s="36" t="s">
        <v>5</v>
      </c>
      <c r="G155" s="9"/>
      <c r="H155" s="37" t="s">
        <v>6</v>
      </c>
      <c r="I155" s="35" t="str">
        <f>D155</f>
        <v>m2</v>
      </c>
      <c r="J155" s="33">
        <f>C155*G155</f>
        <v>0</v>
      </c>
    </row>
    <row r="156" spans="1:10" x14ac:dyDescent="0.25">
      <c r="A156" s="30"/>
      <c r="B156" s="30"/>
      <c r="C156" s="34"/>
      <c r="D156" s="35"/>
      <c r="E156" s="35"/>
      <c r="F156" s="36" t="s">
        <v>7</v>
      </c>
      <c r="G156" s="9"/>
      <c r="H156" s="37" t="s">
        <v>6</v>
      </c>
      <c r="I156" s="35" t="str">
        <f>D155</f>
        <v>m2</v>
      </c>
      <c r="J156" s="33">
        <f>G156*C155</f>
        <v>0</v>
      </c>
    </row>
    <row r="157" spans="1:10" ht="31.5" x14ac:dyDescent="0.25">
      <c r="A157" s="38" t="s">
        <v>8</v>
      </c>
      <c r="B157" s="8" t="s">
        <v>60</v>
      </c>
      <c r="C157" s="5"/>
      <c r="D157" s="6"/>
      <c r="E157" s="6"/>
      <c r="F157" s="6"/>
      <c r="G157" s="9"/>
      <c r="H157" s="6"/>
      <c r="I157" s="6"/>
      <c r="J157" s="28"/>
    </row>
    <row r="158" spans="1:10" x14ac:dyDescent="0.25">
      <c r="A158" s="29"/>
      <c r="B158" s="29"/>
      <c r="C158" s="11"/>
      <c r="D158" s="6" t="s">
        <v>4</v>
      </c>
      <c r="E158" s="6"/>
      <c r="F158" s="6"/>
      <c r="G158" s="9"/>
      <c r="H158" s="6"/>
      <c r="I158" s="6"/>
      <c r="J158" s="28"/>
    </row>
    <row r="159" spans="1:10" x14ac:dyDescent="0.25">
      <c r="A159" s="29"/>
      <c r="B159" s="29"/>
      <c r="C159" s="11"/>
      <c r="D159" s="6" t="s">
        <v>17</v>
      </c>
      <c r="E159" s="6"/>
      <c r="F159" s="12" t="s">
        <v>5</v>
      </c>
      <c r="G159" s="9"/>
      <c r="H159" s="13" t="s">
        <v>6</v>
      </c>
      <c r="I159" s="6" t="str">
        <f>D159</f>
        <v>m3</v>
      </c>
      <c r="J159" s="14">
        <f>C159*G159</f>
        <v>0</v>
      </c>
    </row>
    <row r="160" spans="1:10" x14ac:dyDescent="0.25">
      <c r="A160" s="29"/>
      <c r="B160" s="29"/>
      <c r="C160" s="11"/>
      <c r="D160" s="6"/>
      <c r="E160" s="6"/>
      <c r="F160" s="12" t="s">
        <v>7</v>
      </c>
      <c r="G160" s="9"/>
      <c r="H160" s="13" t="s">
        <v>6</v>
      </c>
      <c r="I160" s="6" t="str">
        <f>D159</f>
        <v>m3</v>
      </c>
      <c r="J160" s="14">
        <f>G160*C159</f>
        <v>0</v>
      </c>
    </row>
    <row r="161" spans="1:10" x14ac:dyDescent="0.25">
      <c r="A161" s="30" t="s">
        <v>11</v>
      </c>
      <c r="B161" s="39" t="s">
        <v>61</v>
      </c>
      <c r="C161" s="35"/>
      <c r="D161" s="35" t="s">
        <v>4</v>
      </c>
      <c r="E161" s="35"/>
      <c r="F161" s="36"/>
      <c r="G161" s="9"/>
      <c r="H161" s="37"/>
      <c r="I161" s="35"/>
      <c r="J161" s="33"/>
    </row>
    <row r="162" spans="1:10" x14ac:dyDescent="0.25">
      <c r="A162" s="30"/>
      <c r="B162" s="30"/>
      <c r="C162" s="34"/>
      <c r="D162" s="35" t="s">
        <v>17</v>
      </c>
      <c r="E162" s="35"/>
      <c r="F162" s="36" t="s">
        <v>5</v>
      </c>
      <c r="G162" s="9"/>
      <c r="H162" s="37" t="s">
        <v>6</v>
      </c>
      <c r="I162" s="35" t="str">
        <f>D162</f>
        <v>m3</v>
      </c>
      <c r="J162" s="32">
        <f>C162*G162</f>
        <v>0</v>
      </c>
    </row>
    <row r="163" spans="1:10" x14ac:dyDescent="0.25">
      <c r="A163" s="30"/>
      <c r="B163" s="30"/>
      <c r="C163" s="34"/>
      <c r="D163" s="35"/>
      <c r="E163" s="35"/>
      <c r="F163" s="36" t="s">
        <v>7</v>
      </c>
      <c r="G163" s="9"/>
      <c r="H163" s="37" t="s">
        <v>6</v>
      </c>
      <c r="I163" s="35" t="str">
        <f>D162</f>
        <v>m3</v>
      </c>
      <c r="J163" s="32">
        <f>G163*C162</f>
        <v>0</v>
      </c>
    </row>
    <row r="164" spans="1:10" x14ac:dyDescent="0.25">
      <c r="A164" s="10"/>
      <c r="B164" s="4"/>
      <c r="C164" s="18"/>
      <c r="D164" s="41"/>
      <c r="E164" s="6"/>
      <c r="F164" s="12"/>
      <c r="G164" s="9"/>
      <c r="H164" s="13"/>
      <c r="I164" s="6"/>
      <c r="J164" s="14"/>
    </row>
    <row r="165" spans="1:10" x14ac:dyDescent="0.25">
      <c r="A165" s="30" t="s">
        <v>14</v>
      </c>
      <c r="B165" s="17" t="s">
        <v>62</v>
      </c>
      <c r="C165" s="41"/>
      <c r="D165" s="6"/>
      <c r="E165" s="6"/>
      <c r="F165" s="12"/>
      <c r="G165" s="9"/>
      <c r="H165" s="13"/>
      <c r="I165" s="6"/>
      <c r="J165" s="14"/>
    </row>
    <row r="166" spans="1:10" x14ac:dyDescent="0.25">
      <c r="A166" s="10"/>
      <c r="B166" s="17" t="s">
        <v>63</v>
      </c>
      <c r="C166" s="41"/>
      <c r="D166" s="6"/>
      <c r="E166" s="6"/>
      <c r="F166" s="12"/>
      <c r="G166" s="9"/>
      <c r="H166" s="13"/>
      <c r="I166" s="6"/>
      <c r="J166" s="14"/>
    </row>
    <row r="167" spans="1:10" x14ac:dyDescent="0.25">
      <c r="A167" s="10"/>
      <c r="B167" s="17" t="s">
        <v>64</v>
      </c>
      <c r="C167" s="41"/>
      <c r="D167" s="6"/>
      <c r="E167" s="6"/>
      <c r="F167" s="12"/>
      <c r="G167" s="9"/>
      <c r="H167" s="13"/>
      <c r="I167" s="6"/>
      <c r="J167" s="14"/>
    </row>
    <row r="168" spans="1:10" x14ac:dyDescent="0.25">
      <c r="A168" s="10"/>
      <c r="B168" s="35"/>
      <c r="C168" s="18"/>
      <c r="D168" s="41" t="s">
        <v>13</v>
      </c>
      <c r="E168" s="6"/>
      <c r="F168" s="42" t="s">
        <v>5</v>
      </c>
      <c r="G168" s="9"/>
      <c r="H168" s="43" t="s">
        <v>6</v>
      </c>
      <c r="I168" s="6" t="str">
        <f>D168</f>
        <v>fm</v>
      </c>
      <c r="J168" s="14">
        <f>C168*G168</f>
        <v>0</v>
      </c>
    </row>
    <row r="169" spans="1:10" x14ac:dyDescent="0.25">
      <c r="B169" s="29"/>
      <c r="C169" s="11"/>
      <c r="D169" s="6"/>
      <c r="E169" s="6"/>
      <c r="F169" s="42" t="s">
        <v>7</v>
      </c>
      <c r="G169" s="9"/>
      <c r="H169" s="43" t="s">
        <v>6</v>
      </c>
      <c r="I169" s="6" t="str">
        <f>D168</f>
        <v>fm</v>
      </c>
      <c r="J169" s="14">
        <f>G169*C168</f>
        <v>0</v>
      </c>
    </row>
    <row r="171" spans="1:10" x14ac:dyDescent="0.25">
      <c r="A171" s="30" t="s">
        <v>25</v>
      </c>
      <c r="B171" s="47" t="s">
        <v>40</v>
      </c>
      <c r="C171" s="66"/>
      <c r="D171" s="35" t="s">
        <v>4</v>
      </c>
      <c r="E171" s="35"/>
      <c r="F171" s="36" t="s">
        <v>5</v>
      </c>
      <c r="G171" s="9"/>
      <c r="H171" s="37" t="s">
        <v>6</v>
      </c>
      <c r="I171" s="35" t="str">
        <f>D171</f>
        <v>m2</v>
      </c>
      <c r="J171" s="33">
        <f>C171*G171</f>
        <v>0</v>
      </c>
    </row>
    <row r="172" spans="1:10" x14ac:dyDescent="0.25">
      <c r="A172" s="10"/>
      <c r="B172" s="40"/>
      <c r="C172" s="66"/>
      <c r="D172" s="35"/>
      <c r="E172" s="35"/>
      <c r="F172" s="36" t="s">
        <v>7</v>
      </c>
      <c r="G172" s="9"/>
      <c r="H172" s="37" t="s">
        <v>6</v>
      </c>
      <c r="I172" s="35" t="str">
        <f>D171</f>
        <v>m2</v>
      </c>
      <c r="J172" s="33">
        <f>G172*C171</f>
        <v>0</v>
      </c>
    </row>
    <row r="173" spans="1:10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</row>
    <row r="174" spans="1:10" x14ac:dyDescent="0.25">
      <c r="A174" s="78" t="s">
        <v>27</v>
      </c>
      <c r="B174" s="47" t="s">
        <v>72</v>
      </c>
      <c r="C174" s="66"/>
      <c r="D174" s="35" t="s">
        <v>10</v>
      </c>
      <c r="E174" s="35"/>
      <c r="F174" s="36" t="s">
        <v>5</v>
      </c>
      <c r="G174" s="79"/>
      <c r="H174" s="37" t="s">
        <v>6</v>
      </c>
      <c r="I174" s="35" t="str">
        <f>D174</f>
        <v>db</v>
      </c>
      <c r="J174" s="33">
        <f>C174*G174</f>
        <v>0</v>
      </c>
    </row>
    <row r="175" spans="1:10" x14ac:dyDescent="0.25">
      <c r="A175" s="80"/>
      <c r="B175" s="40"/>
      <c r="C175" s="66"/>
      <c r="D175" s="35"/>
      <c r="E175" s="35"/>
      <c r="F175" s="36" t="s">
        <v>7</v>
      </c>
      <c r="G175" s="79"/>
      <c r="H175" s="37" t="s">
        <v>6</v>
      </c>
      <c r="I175" s="35" t="str">
        <f>D174</f>
        <v>db</v>
      </c>
      <c r="J175" s="33">
        <f>G175*C174</f>
        <v>0</v>
      </c>
    </row>
    <row r="176" spans="1:10" x14ac:dyDescent="0.25">
      <c r="A176" s="80"/>
      <c r="B176" s="40"/>
      <c r="C176" s="66"/>
      <c r="D176" s="35"/>
      <c r="E176" s="35"/>
      <c r="F176" s="36"/>
      <c r="G176" s="79"/>
      <c r="H176" s="37"/>
      <c r="I176" s="35"/>
      <c r="J176" s="33"/>
    </row>
    <row r="177" spans="1:10" x14ac:dyDescent="0.25">
      <c r="A177" s="38" t="s">
        <v>44</v>
      </c>
      <c r="B177" s="30" t="s">
        <v>73</v>
      </c>
      <c r="C177" s="66"/>
      <c r="D177" s="35" t="s">
        <v>10</v>
      </c>
      <c r="E177" s="35"/>
      <c r="F177" s="36" t="s">
        <v>5</v>
      </c>
      <c r="G177" s="79"/>
      <c r="H177" s="37" t="s">
        <v>6</v>
      </c>
      <c r="I177" s="35" t="str">
        <f>D177</f>
        <v>db</v>
      </c>
      <c r="J177" s="33">
        <f>C177*G177</f>
        <v>0</v>
      </c>
    </row>
    <row r="178" spans="1:10" x14ac:dyDescent="0.25">
      <c r="A178" s="80"/>
      <c r="B178" s="40"/>
      <c r="C178" s="66"/>
      <c r="D178" s="35"/>
      <c r="E178" s="35"/>
      <c r="F178" s="36" t="s">
        <v>7</v>
      </c>
      <c r="G178" s="79"/>
      <c r="H178" s="37" t="s">
        <v>6</v>
      </c>
      <c r="I178" s="35" t="str">
        <f>D177</f>
        <v>db</v>
      </c>
      <c r="J178" s="33">
        <f>G178*C177</f>
        <v>0</v>
      </c>
    </row>
    <row r="179" spans="1:10" ht="16.5" thickBot="1" x14ac:dyDescent="0.3">
      <c r="A179" s="71"/>
      <c r="B179" s="72"/>
      <c r="C179" s="73"/>
      <c r="D179" s="74"/>
      <c r="E179" s="74"/>
      <c r="F179" s="75"/>
      <c r="G179" s="76"/>
      <c r="H179" s="77"/>
      <c r="I179" s="74"/>
      <c r="J179" s="65"/>
    </row>
    <row r="180" spans="1:10" ht="16.5" thickTop="1" x14ac:dyDescent="0.25">
      <c r="A180" s="53"/>
      <c r="B180" s="29"/>
      <c r="C180" s="5"/>
      <c r="D180" s="6"/>
      <c r="E180" s="6"/>
      <c r="F180" s="6"/>
      <c r="G180" s="6"/>
      <c r="H180" s="6"/>
      <c r="I180" s="27" t="s">
        <v>18</v>
      </c>
      <c r="J180" s="28">
        <f>SUM(J155:J179)</f>
        <v>0</v>
      </c>
    </row>
    <row r="185" spans="1:10" x14ac:dyDescent="0.25">
      <c r="B185" s="68" t="s">
        <v>18</v>
      </c>
      <c r="C185" s="68"/>
      <c r="D185" s="68"/>
      <c r="E185" s="68"/>
      <c r="F185" s="68"/>
      <c r="G185" s="68"/>
      <c r="H185" s="68"/>
      <c r="I185" s="68"/>
      <c r="J185" s="70">
        <f>SUM(J149+J180+J134+J106+J68+J45+J19)</f>
        <v>0</v>
      </c>
    </row>
    <row r="186" spans="1:10" x14ac:dyDescent="0.25">
      <c r="B186" s="68" t="s">
        <v>69</v>
      </c>
      <c r="C186" s="68"/>
      <c r="D186" s="68"/>
      <c r="E186" s="68"/>
      <c r="F186" s="68"/>
      <c r="G186" s="68"/>
      <c r="H186" s="68"/>
      <c r="I186" s="68"/>
      <c r="J186" s="70">
        <f>J185*0.27</f>
        <v>0</v>
      </c>
    </row>
    <row r="187" spans="1:10" x14ac:dyDescent="0.25">
      <c r="B187" s="68" t="s">
        <v>70</v>
      </c>
      <c r="C187" s="68"/>
      <c r="D187" s="68"/>
      <c r="E187" s="68"/>
      <c r="F187" s="68"/>
      <c r="G187" s="68"/>
      <c r="H187" s="68"/>
      <c r="I187" s="68"/>
      <c r="J187" s="70">
        <f>SUM(J185:J186)</f>
        <v>0</v>
      </c>
    </row>
  </sheetData>
  <mergeCells count="1">
    <mergeCell ref="A1:J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Gabányi Sportcsarnok parkoló+já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Sport2</cp:lastModifiedBy>
  <dcterms:created xsi:type="dcterms:W3CDTF">2015-04-19T15:20:58Z</dcterms:created>
  <dcterms:modified xsi:type="dcterms:W3CDTF">2016-05-03T09:14:25Z</dcterms:modified>
</cp:coreProperties>
</file>